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BLO MONTEIRO\Desktop\PABLO MONTEIRO ACADEMY\FERRAMENTAS\"/>
    </mc:Choice>
  </mc:AlternateContent>
  <bookViews>
    <workbookView xWindow="0" yWindow="0" windowWidth="20520" windowHeight="8370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O43" i="1" s="1"/>
  <c r="I43" i="1"/>
  <c r="C43" i="1"/>
  <c r="K42" i="1"/>
  <c r="M42" i="1" s="1"/>
  <c r="N42" i="1" s="1"/>
  <c r="I42" i="1"/>
  <c r="C42" i="1"/>
  <c r="K41" i="1"/>
  <c r="O41" i="1" s="1"/>
  <c r="I41" i="1"/>
  <c r="C41" i="1"/>
  <c r="O40" i="1"/>
  <c r="K40" i="1"/>
  <c r="M40" i="1" s="1"/>
  <c r="N40" i="1" s="1"/>
  <c r="I40" i="1"/>
  <c r="C40" i="1"/>
  <c r="K39" i="1"/>
  <c r="O39" i="1" s="1"/>
  <c r="I39" i="1"/>
  <c r="C39" i="1"/>
  <c r="O38" i="1"/>
  <c r="K38" i="1"/>
  <c r="M38" i="1" s="1"/>
  <c r="N38" i="1" s="1"/>
  <c r="I38" i="1"/>
  <c r="C38" i="1"/>
  <c r="K37" i="1"/>
  <c r="O37" i="1" s="1"/>
  <c r="I37" i="1"/>
  <c r="C37" i="1"/>
  <c r="O36" i="1"/>
  <c r="K36" i="1"/>
  <c r="M36" i="1" s="1"/>
  <c r="N36" i="1" s="1"/>
  <c r="I36" i="1"/>
  <c r="C36" i="1"/>
  <c r="K35" i="1"/>
  <c r="O35" i="1" s="1"/>
  <c r="I35" i="1"/>
  <c r="C35" i="1"/>
  <c r="O34" i="1"/>
  <c r="K34" i="1"/>
  <c r="M34" i="1" s="1"/>
  <c r="N34" i="1" s="1"/>
  <c r="I34" i="1"/>
  <c r="C34" i="1"/>
  <c r="K33" i="1"/>
  <c r="O33" i="1" s="1"/>
  <c r="I33" i="1"/>
  <c r="C33" i="1"/>
  <c r="O32" i="1"/>
  <c r="K32" i="1"/>
  <c r="M32" i="1" s="1"/>
  <c r="N32" i="1" s="1"/>
  <c r="I32" i="1"/>
  <c r="C32" i="1"/>
  <c r="K31" i="1"/>
  <c r="O31" i="1" s="1"/>
  <c r="I31" i="1"/>
  <c r="C31" i="1"/>
  <c r="O30" i="1"/>
  <c r="K30" i="1"/>
  <c r="M30" i="1" s="1"/>
  <c r="N30" i="1" s="1"/>
  <c r="I30" i="1"/>
  <c r="C30" i="1"/>
  <c r="K29" i="1"/>
  <c r="O29" i="1" s="1"/>
  <c r="I29" i="1"/>
  <c r="C29" i="1"/>
  <c r="O28" i="1"/>
  <c r="K28" i="1"/>
  <c r="M28" i="1" s="1"/>
  <c r="N28" i="1" s="1"/>
  <c r="I28" i="1"/>
  <c r="C28" i="1"/>
  <c r="K27" i="1"/>
  <c r="O27" i="1" s="1"/>
  <c r="I27" i="1"/>
  <c r="O26" i="1"/>
  <c r="M26" i="1"/>
  <c r="N26" i="1" s="1"/>
  <c r="K26" i="1"/>
  <c r="I26" i="1"/>
  <c r="C26" i="1"/>
  <c r="O25" i="1"/>
  <c r="K25" i="1"/>
  <c r="I25" i="1"/>
  <c r="G25" i="1"/>
  <c r="C25" i="1"/>
  <c r="K24" i="1"/>
  <c r="M24" i="1" s="1"/>
  <c r="N24" i="1" s="1"/>
  <c r="G24" i="1"/>
  <c r="O24" i="1" s="1"/>
  <c r="C24" i="1"/>
  <c r="M23" i="1"/>
  <c r="N23" i="1" s="1"/>
  <c r="K23" i="1"/>
  <c r="G23" i="1"/>
  <c r="O23" i="1" s="1"/>
  <c r="C23" i="1"/>
  <c r="K22" i="1"/>
  <c r="O22" i="1" s="1"/>
  <c r="G22" i="1"/>
  <c r="I22" i="1" s="1"/>
  <c r="C22" i="1"/>
  <c r="O21" i="1"/>
  <c r="K21" i="1"/>
  <c r="I21" i="1"/>
  <c r="G21" i="1"/>
  <c r="C21" i="1"/>
  <c r="O20" i="1"/>
  <c r="K20" i="1"/>
  <c r="M20" i="1" s="1"/>
  <c r="N20" i="1" s="1"/>
  <c r="I20" i="1"/>
  <c r="C20" i="1"/>
  <c r="K19" i="1"/>
  <c r="O19" i="1" s="1"/>
  <c r="I19" i="1"/>
  <c r="C19" i="1"/>
  <c r="O18" i="1"/>
  <c r="K18" i="1"/>
  <c r="M18" i="1" s="1"/>
  <c r="N18" i="1" s="1"/>
  <c r="I18" i="1"/>
  <c r="C18" i="1"/>
  <c r="K17" i="1"/>
  <c r="O17" i="1" s="1"/>
  <c r="G17" i="1"/>
  <c r="I17" i="1" s="1"/>
  <c r="C17" i="1"/>
  <c r="O16" i="1"/>
  <c r="K16" i="1"/>
  <c r="I16" i="1"/>
  <c r="G16" i="1"/>
  <c r="C16" i="1"/>
  <c r="K15" i="1"/>
  <c r="M15" i="1" s="1"/>
  <c r="N15" i="1" s="1"/>
  <c r="G15" i="1"/>
  <c r="O15" i="1" s="1"/>
  <c r="C15" i="1"/>
  <c r="O14" i="1"/>
  <c r="K14" i="1"/>
  <c r="I14" i="1"/>
  <c r="G14" i="1"/>
  <c r="C14" i="1"/>
  <c r="O13" i="1"/>
  <c r="K13" i="1"/>
  <c r="M13" i="1" s="1"/>
  <c r="N13" i="1" s="1"/>
  <c r="I13" i="1"/>
  <c r="C13" i="1"/>
  <c r="K12" i="1"/>
  <c r="O12" i="1" s="1"/>
  <c r="I12" i="1"/>
  <c r="C12" i="1"/>
  <c r="O11" i="1"/>
  <c r="K11" i="1"/>
  <c r="M11" i="1" s="1"/>
  <c r="N11" i="1" s="1"/>
  <c r="I11" i="1"/>
  <c r="C11" i="1"/>
  <c r="K10" i="1"/>
  <c r="O10" i="1" s="1"/>
  <c r="I10" i="1"/>
  <c r="M12" i="1" l="1"/>
  <c r="Q14" i="1"/>
  <c r="I15" i="1"/>
  <c r="M17" i="1"/>
  <c r="N17" i="1" s="1"/>
  <c r="M19" i="1"/>
  <c r="M22" i="1"/>
  <c r="I24" i="1"/>
  <c r="M27" i="1"/>
  <c r="N27" i="1" s="1"/>
  <c r="M29" i="1"/>
  <c r="M31" i="1"/>
  <c r="N31" i="1" s="1"/>
  <c r="M33" i="1"/>
  <c r="N33" i="1" s="1"/>
  <c r="M35" i="1"/>
  <c r="N35" i="1" s="1"/>
  <c r="M37" i="1"/>
  <c r="M39" i="1"/>
  <c r="N39" i="1" s="1"/>
  <c r="M41" i="1"/>
  <c r="N41" i="1" s="1"/>
  <c r="O42" i="1"/>
  <c r="M43" i="1"/>
  <c r="S14" i="1"/>
  <c r="M16" i="1"/>
  <c r="N16" i="1" s="1"/>
  <c r="N19" i="1"/>
  <c r="M21" i="1"/>
  <c r="N21" i="1" s="1"/>
  <c r="N22" i="1"/>
  <c r="I23" i="1"/>
  <c r="M25" i="1"/>
  <c r="N25" i="1" s="1"/>
  <c r="N29" i="1"/>
  <c r="N37" i="1"/>
  <c r="N43" i="1"/>
  <c r="M10" i="1"/>
  <c r="N10" i="1" s="1"/>
  <c r="N12" i="1"/>
  <c r="M14" i="1"/>
  <c r="N14" i="1" s="1"/>
</calcChain>
</file>

<file path=xl/sharedStrings.xml><?xml version="1.0" encoding="utf-8"?>
<sst xmlns="http://schemas.openxmlformats.org/spreadsheetml/2006/main" count="20" uniqueCount="20">
  <si>
    <t>HORÁRIO</t>
  </si>
  <si>
    <t>PREVISÃO DE TEMPO DE ATENDIMENTO</t>
  </si>
  <si>
    <t>CADEIRAS DISPONÍVEIS</t>
  </si>
  <si>
    <t>CAPACIDADE DE ATENDIMENTOS</t>
  </si>
  <si>
    <t>CLIENTES</t>
  </si>
  <si>
    <t>% OCUPAÇÃO</t>
  </si>
  <si>
    <t>TICKET MÉDIO</t>
  </si>
  <si>
    <t>RECEITA</t>
  </si>
  <si>
    <t>DESPESAS DIRETAS A VENDA EM %</t>
  </si>
  <si>
    <t>MARGEM CONTRIB.</t>
  </si>
  <si>
    <t>LUCRO BLUTO</t>
  </si>
  <si>
    <t>REVPASH</t>
  </si>
  <si>
    <t>LABOR COST</t>
  </si>
  <si>
    <t>LABOR COST %</t>
  </si>
  <si>
    <t>LABOR COST ATENDIMENTO</t>
  </si>
  <si>
    <t>DE</t>
  </si>
  <si>
    <t>ATÉ</t>
  </si>
  <si>
    <t>SEGUNDA</t>
  </si>
  <si>
    <t>TERÇA</t>
  </si>
  <si>
    <t>LABOR COST ATENDIMENTO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</si>
</sst>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  <numFmt numFmtId="165" formatCode="h:mm;@"/>
    <numFmt numFmtId="166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Protection="0"/>
  </cellStyleXfs>
  <cellXfs count="30">
    <xf numFmtId="0" fontId="0" fillId="0" borderId="0" xfId="0"/>
    <xf numFmtId="0" fontId="0" fillId="2" borderId="0" xfId="0" applyFill="1" applyBorder="1"/>
    <xf numFmtId="0" fontId="3" fillId="2" borderId="0" xfId="3" applyFont="1" applyFill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6" fontId="1" fillId="2" borderId="1" xfId="1" applyNumberFormat="1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6" fontId="0" fillId="2" borderId="1" xfId="2" applyNumberFormat="1" applyFont="1" applyFill="1" applyBorder="1" applyAlignment="1">
      <alignment horizontal="center"/>
    </xf>
    <xf numFmtId="166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16" fontId="2" fillId="4" borderId="1" xfId="0" applyNumberFormat="1" applyFont="1" applyFill="1" applyBorder="1" applyAlignment="1">
      <alignment horizontal="center"/>
    </xf>
    <xf numFmtId="9" fontId="1" fillId="3" borderId="1" xfId="2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0" fillId="2" borderId="8" xfId="0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166" fontId="0" fillId="2" borderId="6" xfId="0" applyNumberFormat="1" applyFill="1" applyBorder="1" applyAlignment="1">
      <alignment horizontal="center"/>
    </xf>
    <xf numFmtId="166" fontId="0" fillId="2" borderId="7" xfId="0" applyNumberFormat="1" applyFill="1" applyBorder="1" applyAlignment="1">
      <alignment horizontal="center"/>
    </xf>
    <xf numFmtId="9" fontId="0" fillId="3" borderId="5" xfId="2" applyFont="1" applyFill="1" applyBorder="1" applyAlignment="1">
      <alignment horizontal="center"/>
    </xf>
    <xf numFmtId="9" fontId="0" fillId="3" borderId="6" xfId="2" applyFont="1" applyFill="1" applyBorder="1" applyAlignment="1">
      <alignment horizontal="center"/>
    </xf>
    <xf numFmtId="9" fontId="0" fillId="3" borderId="7" xfId="2" applyFont="1" applyFill="1" applyBorder="1" applyAlignment="1">
      <alignment horizontal="center"/>
    </xf>
  </cellXfs>
  <cellStyles count="4">
    <cellStyle name="Moeda" xfId="1" builtinId="4"/>
    <cellStyle name="Normal" xfId="0" builtinId="0"/>
    <cellStyle name="Normal 4" xfId="3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257176</xdr:colOff>
      <xdr:row>0</xdr:row>
      <xdr:rowOff>123824</xdr:rowOff>
    </xdr:from>
    <xdr:to>
      <xdr:col>13</xdr:col>
      <xdr:colOff>456603</xdr:colOff>
      <xdr:row>5</xdr:row>
      <xdr:rowOff>96382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5201" y="123824"/>
          <a:ext cx="1218602" cy="87743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395288</xdr:colOff>
          <xdr:row>1</xdr:row>
          <xdr:rowOff>171450</xdr:rowOff>
        </xdr:from>
        <xdr:to>
          <xdr:col>3</xdr:col>
          <xdr:colOff>785813</xdr:colOff>
          <xdr:row>4</xdr:row>
          <xdr:rowOff>176213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80"/>
  <sheetViews>
    <sheetView tabSelected="1" workbookViewId="0">
      <pane xSplit="4" ySplit="9" topLeftCell="J10" activePane="bottomRight" state="frozen"/>
      <selection pane="topRight" activeCell="E1" sqref="E1"/>
      <selection pane="bottomLeft" activeCell="A10" sqref="A10"/>
      <selection pane="bottomRight" activeCell="Q14" sqref="Q14:Q17"/>
    </sheetView>
  </sheetViews>
  <sheetFormatPr defaultRowHeight="14.25" x14ac:dyDescent="0.45"/>
  <cols>
    <col min="1" max="1" width="2.3984375" style="4" customWidth="1"/>
    <col min="2" max="2" width="5.86328125" style="4" customWidth="1"/>
    <col min="3" max="5" width="13.59765625" style="5" customWidth="1"/>
    <col min="6" max="7" width="15.73046875" style="5" customWidth="1"/>
    <col min="8" max="9" width="15.3984375" style="5" customWidth="1"/>
    <col min="10" max="12" width="13.59765625" style="5" customWidth="1"/>
    <col min="13" max="13" width="14.265625" style="5" customWidth="1"/>
    <col min="14" max="19" width="13.59765625" style="5" customWidth="1"/>
    <col min="20" max="250" width="9.06640625" style="4"/>
    <col min="251" max="251" width="2.3984375" style="4" customWidth="1"/>
    <col min="252" max="252" width="5.86328125" style="4" customWidth="1"/>
    <col min="253" max="254" width="13.59765625" style="4" customWidth="1"/>
    <col min="255" max="255" width="15.73046875" style="4" customWidth="1"/>
    <col min="256" max="257" width="15.3984375" style="4" customWidth="1"/>
    <col min="258" max="259" width="13.59765625" style="4" customWidth="1"/>
    <col min="260" max="260" width="14.265625" style="4" customWidth="1"/>
    <col min="261" max="262" width="13.59765625" style="4" customWidth="1"/>
    <col min="263" max="263" width="15.3984375" style="4" customWidth="1"/>
    <col min="264" max="265" width="13.59765625" style="4" customWidth="1"/>
    <col min="266" max="267" width="13.73046875" style="4" customWidth="1"/>
    <col min="268" max="269" width="15.3984375" style="4" customWidth="1"/>
    <col min="270" max="270" width="20.73046875" style="4" customWidth="1"/>
    <col min="271" max="271" width="17.73046875" style="4" customWidth="1"/>
    <col min="272" max="506" width="9.06640625" style="4"/>
    <col min="507" max="507" width="2.3984375" style="4" customWidth="1"/>
    <col min="508" max="508" width="5.86328125" style="4" customWidth="1"/>
    <col min="509" max="510" width="13.59765625" style="4" customWidth="1"/>
    <col min="511" max="511" width="15.73046875" style="4" customWidth="1"/>
    <col min="512" max="513" width="15.3984375" style="4" customWidth="1"/>
    <col min="514" max="515" width="13.59765625" style="4" customWidth="1"/>
    <col min="516" max="516" width="14.265625" style="4" customWidth="1"/>
    <col min="517" max="518" width="13.59765625" style="4" customWidth="1"/>
    <col min="519" max="519" width="15.3984375" style="4" customWidth="1"/>
    <col min="520" max="521" width="13.59765625" style="4" customWidth="1"/>
    <col min="522" max="523" width="13.73046875" style="4" customWidth="1"/>
    <col min="524" max="525" width="15.3984375" style="4" customWidth="1"/>
    <col min="526" max="526" width="20.73046875" style="4" customWidth="1"/>
    <col min="527" max="527" width="17.73046875" style="4" customWidth="1"/>
    <col min="528" max="762" width="9.06640625" style="4"/>
    <col min="763" max="763" width="2.3984375" style="4" customWidth="1"/>
    <col min="764" max="764" width="5.86328125" style="4" customWidth="1"/>
    <col min="765" max="766" width="13.59765625" style="4" customWidth="1"/>
    <col min="767" max="767" width="15.73046875" style="4" customWidth="1"/>
    <col min="768" max="769" width="15.3984375" style="4" customWidth="1"/>
    <col min="770" max="771" width="13.59765625" style="4" customWidth="1"/>
    <col min="772" max="772" width="14.265625" style="4" customWidth="1"/>
    <col min="773" max="774" width="13.59765625" style="4" customWidth="1"/>
    <col min="775" max="775" width="15.3984375" style="4" customWidth="1"/>
    <col min="776" max="777" width="13.59765625" style="4" customWidth="1"/>
    <col min="778" max="779" width="13.73046875" style="4" customWidth="1"/>
    <col min="780" max="781" width="15.3984375" style="4" customWidth="1"/>
    <col min="782" max="782" width="20.73046875" style="4" customWidth="1"/>
    <col min="783" max="783" width="17.73046875" style="4" customWidth="1"/>
    <col min="784" max="1018" width="9.06640625" style="4"/>
    <col min="1019" max="1019" width="2.3984375" style="4" customWidth="1"/>
    <col min="1020" max="1020" width="5.86328125" style="4" customWidth="1"/>
    <col min="1021" max="1022" width="13.59765625" style="4" customWidth="1"/>
    <col min="1023" max="1023" width="15.73046875" style="4" customWidth="1"/>
    <col min="1024" max="1025" width="15.3984375" style="4" customWidth="1"/>
    <col min="1026" max="1027" width="13.59765625" style="4" customWidth="1"/>
    <col min="1028" max="1028" width="14.265625" style="4" customWidth="1"/>
    <col min="1029" max="1030" width="13.59765625" style="4" customWidth="1"/>
    <col min="1031" max="1031" width="15.3984375" style="4" customWidth="1"/>
    <col min="1032" max="1033" width="13.59765625" style="4" customWidth="1"/>
    <col min="1034" max="1035" width="13.73046875" style="4" customWidth="1"/>
    <col min="1036" max="1037" width="15.3984375" style="4" customWidth="1"/>
    <col min="1038" max="1038" width="20.73046875" style="4" customWidth="1"/>
    <col min="1039" max="1039" width="17.73046875" style="4" customWidth="1"/>
    <col min="1040" max="1274" width="9.06640625" style="4"/>
    <col min="1275" max="1275" width="2.3984375" style="4" customWidth="1"/>
    <col min="1276" max="1276" width="5.86328125" style="4" customWidth="1"/>
    <col min="1277" max="1278" width="13.59765625" style="4" customWidth="1"/>
    <col min="1279" max="1279" width="15.73046875" style="4" customWidth="1"/>
    <col min="1280" max="1281" width="15.3984375" style="4" customWidth="1"/>
    <col min="1282" max="1283" width="13.59765625" style="4" customWidth="1"/>
    <col min="1284" max="1284" width="14.265625" style="4" customWidth="1"/>
    <col min="1285" max="1286" width="13.59765625" style="4" customWidth="1"/>
    <col min="1287" max="1287" width="15.3984375" style="4" customWidth="1"/>
    <col min="1288" max="1289" width="13.59765625" style="4" customWidth="1"/>
    <col min="1290" max="1291" width="13.73046875" style="4" customWidth="1"/>
    <col min="1292" max="1293" width="15.3984375" style="4" customWidth="1"/>
    <col min="1294" max="1294" width="20.73046875" style="4" customWidth="1"/>
    <col min="1295" max="1295" width="17.73046875" style="4" customWidth="1"/>
    <col min="1296" max="1530" width="9.06640625" style="4"/>
    <col min="1531" max="1531" width="2.3984375" style="4" customWidth="1"/>
    <col min="1532" max="1532" width="5.86328125" style="4" customWidth="1"/>
    <col min="1533" max="1534" width="13.59765625" style="4" customWidth="1"/>
    <col min="1535" max="1535" width="15.73046875" style="4" customWidth="1"/>
    <col min="1536" max="1537" width="15.3984375" style="4" customWidth="1"/>
    <col min="1538" max="1539" width="13.59765625" style="4" customWidth="1"/>
    <col min="1540" max="1540" width="14.265625" style="4" customWidth="1"/>
    <col min="1541" max="1542" width="13.59765625" style="4" customWidth="1"/>
    <col min="1543" max="1543" width="15.3984375" style="4" customWidth="1"/>
    <col min="1544" max="1545" width="13.59765625" style="4" customWidth="1"/>
    <col min="1546" max="1547" width="13.73046875" style="4" customWidth="1"/>
    <col min="1548" max="1549" width="15.3984375" style="4" customWidth="1"/>
    <col min="1550" max="1550" width="20.73046875" style="4" customWidth="1"/>
    <col min="1551" max="1551" width="17.73046875" style="4" customWidth="1"/>
    <col min="1552" max="1786" width="9.06640625" style="4"/>
    <col min="1787" max="1787" width="2.3984375" style="4" customWidth="1"/>
    <col min="1788" max="1788" width="5.86328125" style="4" customWidth="1"/>
    <col min="1789" max="1790" width="13.59765625" style="4" customWidth="1"/>
    <col min="1791" max="1791" width="15.73046875" style="4" customWidth="1"/>
    <col min="1792" max="1793" width="15.3984375" style="4" customWidth="1"/>
    <col min="1794" max="1795" width="13.59765625" style="4" customWidth="1"/>
    <col min="1796" max="1796" width="14.265625" style="4" customWidth="1"/>
    <col min="1797" max="1798" width="13.59765625" style="4" customWidth="1"/>
    <col min="1799" max="1799" width="15.3984375" style="4" customWidth="1"/>
    <col min="1800" max="1801" width="13.59765625" style="4" customWidth="1"/>
    <col min="1802" max="1803" width="13.73046875" style="4" customWidth="1"/>
    <col min="1804" max="1805" width="15.3984375" style="4" customWidth="1"/>
    <col min="1806" max="1806" width="20.73046875" style="4" customWidth="1"/>
    <col min="1807" max="1807" width="17.73046875" style="4" customWidth="1"/>
    <col min="1808" max="2042" width="9.06640625" style="4"/>
    <col min="2043" max="2043" width="2.3984375" style="4" customWidth="1"/>
    <col min="2044" max="2044" width="5.86328125" style="4" customWidth="1"/>
    <col min="2045" max="2046" width="13.59765625" style="4" customWidth="1"/>
    <col min="2047" max="2047" width="15.73046875" style="4" customWidth="1"/>
    <col min="2048" max="2049" width="15.3984375" style="4" customWidth="1"/>
    <col min="2050" max="2051" width="13.59765625" style="4" customWidth="1"/>
    <col min="2052" max="2052" width="14.265625" style="4" customWidth="1"/>
    <col min="2053" max="2054" width="13.59765625" style="4" customWidth="1"/>
    <col min="2055" max="2055" width="15.3984375" style="4" customWidth="1"/>
    <col min="2056" max="2057" width="13.59765625" style="4" customWidth="1"/>
    <col min="2058" max="2059" width="13.73046875" style="4" customWidth="1"/>
    <col min="2060" max="2061" width="15.3984375" style="4" customWidth="1"/>
    <col min="2062" max="2062" width="20.73046875" style="4" customWidth="1"/>
    <col min="2063" max="2063" width="17.73046875" style="4" customWidth="1"/>
    <col min="2064" max="2298" width="9.06640625" style="4"/>
    <col min="2299" max="2299" width="2.3984375" style="4" customWidth="1"/>
    <col min="2300" max="2300" width="5.86328125" style="4" customWidth="1"/>
    <col min="2301" max="2302" width="13.59765625" style="4" customWidth="1"/>
    <col min="2303" max="2303" width="15.73046875" style="4" customWidth="1"/>
    <col min="2304" max="2305" width="15.3984375" style="4" customWidth="1"/>
    <col min="2306" max="2307" width="13.59765625" style="4" customWidth="1"/>
    <col min="2308" max="2308" width="14.265625" style="4" customWidth="1"/>
    <col min="2309" max="2310" width="13.59765625" style="4" customWidth="1"/>
    <col min="2311" max="2311" width="15.3984375" style="4" customWidth="1"/>
    <col min="2312" max="2313" width="13.59765625" style="4" customWidth="1"/>
    <col min="2314" max="2315" width="13.73046875" style="4" customWidth="1"/>
    <col min="2316" max="2317" width="15.3984375" style="4" customWidth="1"/>
    <col min="2318" max="2318" width="20.73046875" style="4" customWidth="1"/>
    <col min="2319" max="2319" width="17.73046875" style="4" customWidth="1"/>
    <col min="2320" max="2554" width="9.06640625" style="4"/>
    <col min="2555" max="2555" width="2.3984375" style="4" customWidth="1"/>
    <col min="2556" max="2556" width="5.86328125" style="4" customWidth="1"/>
    <col min="2557" max="2558" width="13.59765625" style="4" customWidth="1"/>
    <col min="2559" max="2559" width="15.73046875" style="4" customWidth="1"/>
    <col min="2560" max="2561" width="15.3984375" style="4" customWidth="1"/>
    <col min="2562" max="2563" width="13.59765625" style="4" customWidth="1"/>
    <col min="2564" max="2564" width="14.265625" style="4" customWidth="1"/>
    <col min="2565" max="2566" width="13.59765625" style="4" customWidth="1"/>
    <col min="2567" max="2567" width="15.3984375" style="4" customWidth="1"/>
    <col min="2568" max="2569" width="13.59765625" style="4" customWidth="1"/>
    <col min="2570" max="2571" width="13.73046875" style="4" customWidth="1"/>
    <col min="2572" max="2573" width="15.3984375" style="4" customWidth="1"/>
    <col min="2574" max="2574" width="20.73046875" style="4" customWidth="1"/>
    <col min="2575" max="2575" width="17.73046875" style="4" customWidth="1"/>
    <col min="2576" max="2810" width="9.06640625" style="4"/>
    <col min="2811" max="2811" width="2.3984375" style="4" customWidth="1"/>
    <col min="2812" max="2812" width="5.86328125" style="4" customWidth="1"/>
    <col min="2813" max="2814" width="13.59765625" style="4" customWidth="1"/>
    <col min="2815" max="2815" width="15.73046875" style="4" customWidth="1"/>
    <col min="2816" max="2817" width="15.3984375" style="4" customWidth="1"/>
    <col min="2818" max="2819" width="13.59765625" style="4" customWidth="1"/>
    <col min="2820" max="2820" width="14.265625" style="4" customWidth="1"/>
    <col min="2821" max="2822" width="13.59765625" style="4" customWidth="1"/>
    <col min="2823" max="2823" width="15.3984375" style="4" customWidth="1"/>
    <col min="2824" max="2825" width="13.59765625" style="4" customWidth="1"/>
    <col min="2826" max="2827" width="13.73046875" style="4" customWidth="1"/>
    <col min="2828" max="2829" width="15.3984375" style="4" customWidth="1"/>
    <col min="2830" max="2830" width="20.73046875" style="4" customWidth="1"/>
    <col min="2831" max="2831" width="17.73046875" style="4" customWidth="1"/>
    <col min="2832" max="3066" width="9.06640625" style="4"/>
    <col min="3067" max="3067" width="2.3984375" style="4" customWidth="1"/>
    <col min="3068" max="3068" width="5.86328125" style="4" customWidth="1"/>
    <col min="3069" max="3070" width="13.59765625" style="4" customWidth="1"/>
    <col min="3071" max="3071" width="15.73046875" style="4" customWidth="1"/>
    <col min="3072" max="3073" width="15.3984375" style="4" customWidth="1"/>
    <col min="3074" max="3075" width="13.59765625" style="4" customWidth="1"/>
    <col min="3076" max="3076" width="14.265625" style="4" customWidth="1"/>
    <col min="3077" max="3078" width="13.59765625" style="4" customWidth="1"/>
    <col min="3079" max="3079" width="15.3984375" style="4" customWidth="1"/>
    <col min="3080" max="3081" width="13.59765625" style="4" customWidth="1"/>
    <col min="3082" max="3083" width="13.73046875" style="4" customWidth="1"/>
    <col min="3084" max="3085" width="15.3984375" style="4" customWidth="1"/>
    <col min="3086" max="3086" width="20.73046875" style="4" customWidth="1"/>
    <col min="3087" max="3087" width="17.73046875" style="4" customWidth="1"/>
    <col min="3088" max="3322" width="9.06640625" style="4"/>
    <col min="3323" max="3323" width="2.3984375" style="4" customWidth="1"/>
    <col min="3324" max="3324" width="5.86328125" style="4" customWidth="1"/>
    <col min="3325" max="3326" width="13.59765625" style="4" customWidth="1"/>
    <col min="3327" max="3327" width="15.73046875" style="4" customWidth="1"/>
    <col min="3328" max="3329" width="15.3984375" style="4" customWidth="1"/>
    <col min="3330" max="3331" width="13.59765625" style="4" customWidth="1"/>
    <col min="3332" max="3332" width="14.265625" style="4" customWidth="1"/>
    <col min="3333" max="3334" width="13.59765625" style="4" customWidth="1"/>
    <col min="3335" max="3335" width="15.3984375" style="4" customWidth="1"/>
    <col min="3336" max="3337" width="13.59765625" style="4" customWidth="1"/>
    <col min="3338" max="3339" width="13.73046875" style="4" customWidth="1"/>
    <col min="3340" max="3341" width="15.3984375" style="4" customWidth="1"/>
    <col min="3342" max="3342" width="20.73046875" style="4" customWidth="1"/>
    <col min="3343" max="3343" width="17.73046875" style="4" customWidth="1"/>
    <col min="3344" max="3578" width="9.06640625" style="4"/>
    <col min="3579" max="3579" width="2.3984375" style="4" customWidth="1"/>
    <col min="3580" max="3580" width="5.86328125" style="4" customWidth="1"/>
    <col min="3581" max="3582" width="13.59765625" style="4" customWidth="1"/>
    <col min="3583" max="3583" width="15.73046875" style="4" customWidth="1"/>
    <col min="3584" max="3585" width="15.3984375" style="4" customWidth="1"/>
    <col min="3586" max="3587" width="13.59765625" style="4" customWidth="1"/>
    <col min="3588" max="3588" width="14.265625" style="4" customWidth="1"/>
    <col min="3589" max="3590" width="13.59765625" style="4" customWidth="1"/>
    <col min="3591" max="3591" width="15.3984375" style="4" customWidth="1"/>
    <col min="3592" max="3593" width="13.59765625" style="4" customWidth="1"/>
    <col min="3594" max="3595" width="13.73046875" style="4" customWidth="1"/>
    <col min="3596" max="3597" width="15.3984375" style="4" customWidth="1"/>
    <col min="3598" max="3598" width="20.73046875" style="4" customWidth="1"/>
    <col min="3599" max="3599" width="17.73046875" style="4" customWidth="1"/>
    <col min="3600" max="3834" width="9.06640625" style="4"/>
    <col min="3835" max="3835" width="2.3984375" style="4" customWidth="1"/>
    <col min="3836" max="3836" width="5.86328125" style="4" customWidth="1"/>
    <col min="3837" max="3838" width="13.59765625" style="4" customWidth="1"/>
    <col min="3839" max="3839" width="15.73046875" style="4" customWidth="1"/>
    <col min="3840" max="3841" width="15.3984375" style="4" customWidth="1"/>
    <col min="3842" max="3843" width="13.59765625" style="4" customWidth="1"/>
    <col min="3844" max="3844" width="14.265625" style="4" customWidth="1"/>
    <col min="3845" max="3846" width="13.59765625" style="4" customWidth="1"/>
    <col min="3847" max="3847" width="15.3984375" style="4" customWidth="1"/>
    <col min="3848" max="3849" width="13.59765625" style="4" customWidth="1"/>
    <col min="3850" max="3851" width="13.73046875" style="4" customWidth="1"/>
    <col min="3852" max="3853" width="15.3984375" style="4" customWidth="1"/>
    <col min="3854" max="3854" width="20.73046875" style="4" customWidth="1"/>
    <col min="3855" max="3855" width="17.73046875" style="4" customWidth="1"/>
    <col min="3856" max="4090" width="9.06640625" style="4"/>
    <col min="4091" max="4091" width="2.3984375" style="4" customWidth="1"/>
    <col min="4092" max="4092" width="5.86328125" style="4" customWidth="1"/>
    <col min="4093" max="4094" width="13.59765625" style="4" customWidth="1"/>
    <col min="4095" max="4095" width="15.73046875" style="4" customWidth="1"/>
    <col min="4096" max="4097" width="15.3984375" style="4" customWidth="1"/>
    <col min="4098" max="4099" width="13.59765625" style="4" customWidth="1"/>
    <col min="4100" max="4100" width="14.265625" style="4" customWidth="1"/>
    <col min="4101" max="4102" width="13.59765625" style="4" customWidth="1"/>
    <col min="4103" max="4103" width="15.3984375" style="4" customWidth="1"/>
    <col min="4104" max="4105" width="13.59765625" style="4" customWidth="1"/>
    <col min="4106" max="4107" width="13.73046875" style="4" customWidth="1"/>
    <col min="4108" max="4109" width="15.3984375" style="4" customWidth="1"/>
    <col min="4110" max="4110" width="20.73046875" style="4" customWidth="1"/>
    <col min="4111" max="4111" width="17.73046875" style="4" customWidth="1"/>
    <col min="4112" max="4346" width="9.06640625" style="4"/>
    <col min="4347" max="4347" width="2.3984375" style="4" customWidth="1"/>
    <col min="4348" max="4348" width="5.86328125" style="4" customWidth="1"/>
    <col min="4349" max="4350" width="13.59765625" style="4" customWidth="1"/>
    <col min="4351" max="4351" width="15.73046875" style="4" customWidth="1"/>
    <col min="4352" max="4353" width="15.3984375" style="4" customWidth="1"/>
    <col min="4354" max="4355" width="13.59765625" style="4" customWidth="1"/>
    <col min="4356" max="4356" width="14.265625" style="4" customWidth="1"/>
    <col min="4357" max="4358" width="13.59765625" style="4" customWidth="1"/>
    <col min="4359" max="4359" width="15.3984375" style="4" customWidth="1"/>
    <col min="4360" max="4361" width="13.59765625" style="4" customWidth="1"/>
    <col min="4362" max="4363" width="13.73046875" style="4" customWidth="1"/>
    <col min="4364" max="4365" width="15.3984375" style="4" customWidth="1"/>
    <col min="4366" max="4366" width="20.73046875" style="4" customWidth="1"/>
    <col min="4367" max="4367" width="17.73046875" style="4" customWidth="1"/>
    <col min="4368" max="4602" width="9.06640625" style="4"/>
    <col min="4603" max="4603" width="2.3984375" style="4" customWidth="1"/>
    <col min="4604" max="4604" width="5.86328125" style="4" customWidth="1"/>
    <col min="4605" max="4606" width="13.59765625" style="4" customWidth="1"/>
    <col min="4607" max="4607" width="15.73046875" style="4" customWidth="1"/>
    <col min="4608" max="4609" width="15.3984375" style="4" customWidth="1"/>
    <col min="4610" max="4611" width="13.59765625" style="4" customWidth="1"/>
    <col min="4612" max="4612" width="14.265625" style="4" customWidth="1"/>
    <col min="4613" max="4614" width="13.59765625" style="4" customWidth="1"/>
    <col min="4615" max="4615" width="15.3984375" style="4" customWidth="1"/>
    <col min="4616" max="4617" width="13.59765625" style="4" customWidth="1"/>
    <col min="4618" max="4619" width="13.73046875" style="4" customWidth="1"/>
    <col min="4620" max="4621" width="15.3984375" style="4" customWidth="1"/>
    <col min="4622" max="4622" width="20.73046875" style="4" customWidth="1"/>
    <col min="4623" max="4623" width="17.73046875" style="4" customWidth="1"/>
    <col min="4624" max="4858" width="9.06640625" style="4"/>
    <col min="4859" max="4859" width="2.3984375" style="4" customWidth="1"/>
    <col min="4860" max="4860" width="5.86328125" style="4" customWidth="1"/>
    <col min="4861" max="4862" width="13.59765625" style="4" customWidth="1"/>
    <col min="4863" max="4863" width="15.73046875" style="4" customWidth="1"/>
    <col min="4864" max="4865" width="15.3984375" style="4" customWidth="1"/>
    <col min="4866" max="4867" width="13.59765625" style="4" customWidth="1"/>
    <col min="4868" max="4868" width="14.265625" style="4" customWidth="1"/>
    <col min="4869" max="4870" width="13.59765625" style="4" customWidth="1"/>
    <col min="4871" max="4871" width="15.3984375" style="4" customWidth="1"/>
    <col min="4872" max="4873" width="13.59765625" style="4" customWidth="1"/>
    <col min="4874" max="4875" width="13.73046875" style="4" customWidth="1"/>
    <col min="4876" max="4877" width="15.3984375" style="4" customWidth="1"/>
    <col min="4878" max="4878" width="20.73046875" style="4" customWidth="1"/>
    <col min="4879" max="4879" width="17.73046875" style="4" customWidth="1"/>
    <col min="4880" max="5114" width="9.06640625" style="4"/>
    <col min="5115" max="5115" width="2.3984375" style="4" customWidth="1"/>
    <col min="5116" max="5116" width="5.86328125" style="4" customWidth="1"/>
    <col min="5117" max="5118" width="13.59765625" style="4" customWidth="1"/>
    <col min="5119" max="5119" width="15.73046875" style="4" customWidth="1"/>
    <col min="5120" max="5121" width="15.3984375" style="4" customWidth="1"/>
    <col min="5122" max="5123" width="13.59765625" style="4" customWidth="1"/>
    <col min="5124" max="5124" width="14.265625" style="4" customWidth="1"/>
    <col min="5125" max="5126" width="13.59765625" style="4" customWidth="1"/>
    <col min="5127" max="5127" width="15.3984375" style="4" customWidth="1"/>
    <col min="5128" max="5129" width="13.59765625" style="4" customWidth="1"/>
    <col min="5130" max="5131" width="13.73046875" style="4" customWidth="1"/>
    <col min="5132" max="5133" width="15.3984375" style="4" customWidth="1"/>
    <col min="5134" max="5134" width="20.73046875" style="4" customWidth="1"/>
    <col min="5135" max="5135" width="17.73046875" style="4" customWidth="1"/>
    <col min="5136" max="5370" width="9.06640625" style="4"/>
    <col min="5371" max="5371" width="2.3984375" style="4" customWidth="1"/>
    <col min="5372" max="5372" width="5.86328125" style="4" customWidth="1"/>
    <col min="5373" max="5374" width="13.59765625" style="4" customWidth="1"/>
    <col min="5375" max="5375" width="15.73046875" style="4" customWidth="1"/>
    <col min="5376" max="5377" width="15.3984375" style="4" customWidth="1"/>
    <col min="5378" max="5379" width="13.59765625" style="4" customWidth="1"/>
    <col min="5380" max="5380" width="14.265625" style="4" customWidth="1"/>
    <col min="5381" max="5382" width="13.59765625" style="4" customWidth="1"/>
    <col min="5383" max="5383" width="15.3984375" style="4" customWidth="1"/>
    <col min="5384" max="5385" width="13.59765625" style="4" customWidth="1"/>
    <col min="5386" max="5387" width="13.73046875" style="4" customWidth="1"/>
    <col min="5388" max="5389" width="15.3984375" style="4" customWidth="1"/>
    <col min="5390" max="5390" width="20.73046875" style="4" customWidth="1"/>
    <col min="5391" max="5391" width="17.73046875" style="4" customWidth="1"/>
    <col min="5392" max="5626" width="9.06640625" style="4"/>
    <col min="5627" max="5627" width="2.3984375" style="4" customWidth="1"/>
    <col min="5628" max="5628" width="5.86328125" style="4" customWidth="1"/>
    <col min="5629" max="5630" width="13.59765625" style="4" customWidth="1"/>
    <col min="5631" max="5631" width="15.73046875" style="4" customWidth="1"/>
    <col min="5632" max="5633" width="15.3984375" style="4" customWidth="1"/>
    <col min="5634" max="5635" width="13.59765625" style="4" customWidth="1"/>
    <col min="5636" max="5636" width="14.265625" style="4" customWidth="1"/>
    <col min="5637" max="5638" width="13.59765625" style="4" customWidth="1"/>
    <col min="5639" max="5639" width="15.3984375" style="4" customWidth="1"/>
    <col min="5640" max="5641" width="13.59765625" style="4" customWidth="1"/>
    <col min="5642" max="5643" width="13.73046875" style="4" customWidth="1"/>
    <col min="5644" max="5645" width="15.3984375" style="4" customWidth="1"/>
    <col min="5646" max="5646" width="20.73046875" style="4" customWidth="1"/>
    <col min="5647" max="5647" width="17.73046875" style="4" customWidth="1"/>
    <col min="5648" max="5882" width="9.06640625" style="4"/>
    <col min="5883" max="5883" width="2.3984375" style="4" customWidth="1"/>
    <col min="5884" max="5884" width="5.86328125" style="4" customWidth="1"/>
    <col min="5885" max="5886" width="13.59765625" style="4" customWidth="1"/>
    <col min="5887" max="5887" width="15.73046875" style="4" customWidth="1"/>
    <col min="5888" max="5889" width="15.3984375" style="4" customWidth="1"/>
    <col min="5890" max="5891" width="13.59765625" style="4" customWidth="1"/>
    <col min="5892" max="5892" width="14.265625" style="4" customWidth="1"/>
    <col min="5893" max="5894" width="13.59765625" style="4" customWidth="1"/>
    <col min="5895" max="5895" width="15.3984375" style="4" customWidth="1"/>
    <col min="5896" max="5897" width="13.59765625" style="4" customWidth="1"/>
    <col min="5898" max="5899" width="13.73046875" style="4" customWidth="1"/>
    <col min="5900" max="5901" width="15.3984375" style="4" customWidth="1"/>
    <col min="5902" max="5902" width="20.73046875" style="4" customWidth="1"/>
    <col min="5903" max="5903" width="17.73046875" style="4" customWidth="1"/>
    <col min="5904" max="6138" width="9.06640625" style="4"/>
    <col min="6139" max="6139" width="2.3984375" style="4" customWidth="1"/>
    <col min="6140" max="6140" width="5.86328125" style="4" customWidth="1"/>
    <col min="6141" max="6142" width="13.59765625" style="4" customWidth="1"/>
    <col min="6143" max="6143" width="15.73046875" style="4" customWidth="1"/>
    <col min="6144" max="6145" width="15.3984375" style="4" customWidth="1"/>
    <col min="6146" max="6147" width="13.59765625" style="4" customWidth="1"/>
    <col min="6148" max="6148" width="14.265625" style="4" customWidth="1"/>
    <col min="6149" max="6150" width="13.59765625" style="4" customWidth="1"/>
    <col min="6151" max="6151" width="15.3984375" style="4" customWidth="1"/>
    <col min="6152" max="6153" width="13.59765625" style="4" customWidth="1"/>
    <col min="6154" max="6155" width="13.73046875" style="4" customWidth="1"/>
    <col min="6156" max="6157" width="15.3984375" style="4" customWidth="1"/>
    <col min="6158" max="6158" width="20.73046875" style="4" customWidth="1"/>
    <col min="6159" max="6159" width="17.73046875" style="4" customWidth="1"/>
    <col min="6160" max="6394" width="9.06640625" style="4"/>
    <col min="6395" max="6395" width="2.3984375" style="4" customWidth="1"/>
    <col min="6396" max="6396" width="5.86328125" style="4" customWidth="1"/>
    <col min="6397" max="6398" width="13.59765625" style="4" customWidth="1"/>
    <col min="6399" max="6399" width="15.73046875" style="4" customWidth="1"/>
    <col min="6400" max="6401" width="15.3984375" style="4" customWidth="1"/>
    <col min="6402" max="6403" width="13.59765625" style="4" customWidth="1"/>
    <col min="6404" max="6404" width="14.265625" style="4" customWidth="1"/>
    <col min="6405" max="6406" width="13.59765625" style="4" customWidth="1"/>
    <col min="6407" max="6407" width="15.3984375" style="4" customWidth="1"/>
    <col min="6408" max="6409" width="13.59765625" style="4" customWidth="1"/>
    <col min="6410" max="6411" width="13.73046875" style="4" customWidth="1"/>
    <col min="6412" max="6413" width="15.3984375" style="4" customWidth="1"/>
    <col min="6414" max="6414" width="20.73046875" style="4" customWidth="1"/>
    <col min="6415" max="6415" width="17.73046875" style="4" customWidth="1"/>
    <col min="6416" max="6650" width="9.06640625" style="4"/>
    <col min="6651" max="6651" width="2.3984375" style="4" customWidth="1"/>
    <col min="6652" max="6652" width="5.86328125" style="4" customWidth="1"/>
    <col min="6653" max="6654" width="13.59765625" style="4" customWidth="1"/>
    <col min="6655" max="6655" width="15.73046875" style="4" customWidth="1"/>
    <col min="6656" max="6657" width="15.3984375" style="4" customWidth="1"/>
    <col min="6658" max="6659" width="13.59765625" style="4" customWidth="1"/>
    <col min="6660" max="6660" width="14.265625" style="4" customWidth="1"/>
    <col min="6661" max="6662" width="13.59765625" style="4" customWidth="1"/>
    <col min="6663" max="6663" width="15.3984375" style="4" customWidth="1"/>
    <col min="6664" max="6665" width="13.59765625" style="4" customWidth="1"/>
    <col min="6666" max="6667" width="13.73046875" style="4" customWidth="1"/>
    <col min="6668" max="6669" width="15.3984375" style="4" customWidth="1"/>
    <col min="6670" max="6670" width="20.73046875" style="4" customWidth="1"/>
    <col min="6671" max="6671" width="17.73046875" style="4" customWidth="1"/>
    <col min="6672" max="6906" width="9.06640625" style="4"/>
    <col min="6907" max="6907" width="2.3984375" style="4" customWidth="1"/>
    <col min="6908" max="6908" width="5.86328125" style="4" customWidth="1"/>
    <col min="6909" max="6910" width="13.59765625" style="4" customWidth="1"/>
    <col min="6911" max="6911" width="15.73046875" style="4" customWidth="1"/>
    <col min="6912" max="6913" width="15.3984375" style="4" customWidth="1"/>
    <col min="6914" max="6915" width="13.59765625" style="4" customWidth="1"/>
    <col min="6916" max="6916" width="14.265625" style="4" customWidth="1"/>
    <col min="6917" max="6918" width="13.59765625" style="4" customWidth="1"/>
    <col min="6919" max="6919" width="15.3984375" style="4" customWidth="1"/>
    <col min="6920" max="6921" width="13.59765625" style="4" customWidth="1"/>
    <col min="6922" max="6923" width="13.73046875" style="4" customWidth="1"/>
    <col min="6924" max="6925" width="15.3984375" style="4" customWidth="1"/>
    <col min="6926" max="6926" width="20.73046875" style="4" customWidth="1"/>
    <col min="6927" max="6927" width="17.73046875" style="4" customWidth="1"/>
    <col min="6928" max="7162" width="9.06640625" style="4"/>
    <col min="7163" max="7163" width="2.3984375" style="4" customWidth="1"/>
    <col min="7164" max="7164" width="5.86328125" style="4" customWidth="1"/>
    <col min="7165" max="7166" width="13.59765625" style="4" customWidth="1"/>
    <col min="7167" max="7167" width="15.73046875" style="4" customWidth="1"/>
    <col min="7168" max="7169" width="15.3984375" style="4" customWidth="1"/>
    <col min="7170" max="7171" width="13.59765625" style="4" customWidth="1"/>
    <col min="7172" max="7172" width="14.265625" style="4" customWidth="1"/>
    <col min="7173" max="7174" width="13.59765625" style="4" customWidth="1"/>
    <col min="7175" max="7175" width="15.3984375" style="4" customWidth="1"/>
    <col min="7176" max="7177" width="13.59765625" style="4" customWidth="1"/>
    <col min="7178" max="7179" width="13.73046875" style="4" customWidth="1"/>
    <col min="7180" max="7181" width="15.3984375" style="4" customWidth="1"/>
    <col min="7182" max="7182" width="20.73046875" style="4" customWidth="1"/>
    <col min="7183" max="7183" width="17.73046875" style="4" customWidth="1"/>
    <col min="7184" max="7418" width="9.06640625" style="4"/>
    <col min="7419" max="7419" width="2.3984375" style="4" customWidth="1"/>
    <col min="7420" max="7420" width="5.86328125" style="4" customWidth="1"/>
    <col min="7421" max="7422" width="13.59765625" style="4" customWidth="1"/>
    <col min="7423" max="7423" width="15.73046875" style="4" customWidth="1"/>
    <col min="7424" max="7425" width="15.3984375" style="4" customWidth="1"/>
    <col min="7426" max="7427" width="13.59765625" style="4" customWidth="1"/>
    <col min="7428" max="7428" width="14.265625" style="4" customWidth="1"/>
    <col min="7429" max="7430" width="13.59765625" style="4" customWidth="1"/>
    <col min="7431" max="7431" width="15.3984375" style="4" customWidth="1"/>
    <col min="7432" max="7433" width="13.59765625" style="4" customWidth="1"/>
    <col min="7434" max="7435" width="13.73046875" style="4" customWidth="1"/>
    <col min="7436" max="7437" width="15.3984375" style="4" customWidth="1"/>
    <col min="7438" max="7438" width="20.73046875" style="4" customWidth="1"/>
    <col min="7439" max="7439" width="17.73046875" style="4" customWidth="1"/>
    <col min="7440" max="7674" width="9.06640625" style="4"/>
    <col min="7675" max="7675" width="2.3984375" style="4" customWidth="1"/>
    <col min="7676" max="7676" width="5.86328125" style="4" customWidth="1"/>
    <col min="7677" max="7678" width="13.59765625" style="4" customWidth="1"/>
    <col min="7679" max="7679" width="15.73046875" style="4" customWidth="1"/>
    <col min="7680" max="7681" width="15.3984375" style="4" customWidth="1"/>
    <col min="7682" max="7683" width="13.59765625" style="4" customWidth="1"/>
    <col min="7684" max="7684" width="14.265625" style="4" customWidth="1"/>
    <col min="7685" max="7686" width="13.59765625" style="4" customWidth="1"/>
    <col min="7687" max="7687" width="15.3984375" style="4" customWidth="1"/>
    <col min="7688" max="7689" width="13.59765625" style="4" customWidth="1"/>
    <col min="7690" max="7691" width="13.73046875" style="4" customWidth="1"/>
    <col min="7692" max="7693" width="15.3984375" style="4" customWidth="1"/>
    <col min="7694" max="7694" width="20.73046875" style="4" customWidth="1"/>
    <col min="7695" max="7695" width="17.73046875" style="4" customWidth="1"/>
    <col min="7696" max="7930" width="9.06640625" style="4"/>
    <col min="7931" max="7931" width="2.3984375" style="4" customWidth="1"/>
    <col min="7932" max="7932" width="5.86328125" style="4" customWidth="1"/>
    <col min="7933" max="7934" width="13.59765625" style="4" customWidth="1"/>
    <col min="7935" max="7935" width="15.73046875" style="4" customWidth="1"/>
    <col min="7936" max="7937" width="15.3984375" style="4" customWidth="1"/>
    <col min="7938" max="7939" width="13.59765625" style="4" customWidth="1"/>
    <col min="7940" max="7940" width="14.265625" style="4" customWidth="1"/>
    <col min="7941" max="7942" width="13.59765625" style="4" customWidth="1"/>
    <col min="7943" max="7943" width="15.3984375" style="4" customWidth="1"/>
    <col min="7944" max="7945" width="13.59765625" style="4" customWidth="1"/>
    <col min="7946" max="7947" width="13.73046875" style="4" customWidth="1"/>
    <col min="7948" max="7949" width="15.3984375" style="4" customWidth="1"/>
    <col min="7950" max="7950" width="20.73046875" style="4" customWidth="1"/>
    <col min="7951" max="7951" width="17.73046875" style="4" customWidth="1"/>
    <col min="7952" max="8186" width="9.06640625" style="4"/>
    <col min="8187" max="8187" width="2.3984375" style="4" customWidth="1"/>
    <col min="8188" max="8188" width="5.86328125" style="4" customWidth="1"/>
    <col min="8189" max="8190" width="13.59765625" style="4" customWidth="1"/>
    <col min="8191" max="8191" width="15.73046875" style="4" customWidth="1"/>
    <col min="8192" max="8193" width="15.3984375" style="4" customWidth="1"/>
    <col min="8194" max="8195" width="13.59765625" style="4" customWidth="1"/>
    <col min="8196" max="8196" width="14.265625" style="4" customWidth="1"/>
    <col min="8197" max="8198" width="13.59765625" style="4" customWidth="1"/>
    <col min="8199" max="8199" width="15.3984375" style="4" customWidth="1"/>
    <col min="8200" max="8201" width="13.59765625" style="4" customWidth="1"/>
    <col min="8202" max="8203" width="13.73046875" style="4" customWidth="1"/>
    <col min="8204" max="8205" width="15.3984375" style="4" customWidth="1"/>
    <col min="8206" max="8206" width="20.73046875" style="4" customWidth="1"/>
    <col min="8207" max="8207" width="17.73046875" style="4" customWidth="1"/>
    <col min="8208" max="8442" width="9.06640625" style="4"/>
    <col min="8443" max="8443" width="2.3984375" style="4" customWidth="1"/>
    <col min="8444" max="8444" width="5.86328125" style="4" customWidth="1"/>
    <col min="8445" max="8446" width="13.59765625" style="4" customWidth="1"/>
    <col min="8447" max="8447" width="15.73046875" style="4" customWidth="1"/>
    <col min="8448" max="8449" width="15.3984375" style="4" customWidth="1"/>
    <col min="8450" max="8451" width="13.59765625" style="4" customWidth="1"/>
    <col min="8452" max="8452" width="14.265625" style="4" customWidth="1"/>
    <col min="8453" max="8454" width="13.59765625" style="4" customWidth="1"/>
    <col min="8455" max="8455" width="15.3984375" style="4" customWidth="1"/>
    <col min="8456" max="8457" width="13.59765625" style="4" customWidth="1"/>
    <col min="8458" max="8459" width="13.73046875" style="4" customWidth="1"/>
    <col min="8460" max="8461" width="15.3984375" style="4" customWidth="1"/>
    <col min="8462" max="8462" width="20.73046875" style="4" customWidth="1"/>
    <col min="8463" max="8463" width="17.73046875" style="4" customWidth="1"/>
    <col min="8464" max="8698" width="9.06640625" style="4"/>
    <col min="8699" max="8699" width="2.3984375" style="4" customWidth="1"/>
    <col min="8700" max="8700" width="5.86328125" style="4" customWidth="1"/>
    <col min="8701" max="8702" width="13.59765625" style="4" customWidth="1"/>
    <col min="8703" max="8703" width="15.73046875" style="4" customWidth="1"/>
    <col min="8704" max="8705" width="15.3984375" style="4" customWidth="1"/>
    <col min="8706" max="8707" width="13.59765625" style="4" customWidth="1"/>
    <col min="8708" max="8708" width="14.265625" style="4" customWidth="1"/>
    <col min="8709" max="8710" width="13.59765625" style="4" customWidth="1"/>
    <col min="8711" max="8711" width="15.3984375" style="4" customWidth="1"/>
    <col min="8712" max="8713" width="13.59765625" style="4" customWidth="1"/>
    <col min="8714" max="8715" width="13.73046875" style="4" customWidth="1"/>
    <col min="8716" max="8717" width="15.3984375" style="4" customWidth="1"/>
    <col min="8718" max="8718" width="20.73046875" style="4" customWidth="1"/>
    <col min="8719" max="8719" width="17.73046875" style="4" customWidth="1"/>
    <col min="8720" max="8954" width="9.06640625" style="4"/>
    <col min="8955" max="8955" width="2.3984375" style="4" customWidth="1"/>
    <col min="8956" max="8956" width="5.86328125" style="4" customWidth="1"/>
    <col min="8957" max="8958" width="13.59765625" style="4" customWidth="1"/>
    <col min="8959" max="8959" width="15.73046875" style="4" customWidth="1"/>
    <col min="8960" max="8961" width="15.3984375" style="4" customWidth="1"/>
    <col min="8962" max="8963" width="13.59765625" style="4" customWidth="1"/>
    <col min="8964" max="8964" width="14.265625" style="4" customWidth="1"/>
    <col min="8965" max="8966" width="13.59765625" style="4" customWidth="1"/>
    <col min="8967" max="8967" width="15.3984375" style="4" customWidth="1"/>
    <col min="8968" max="8969" width="13.59765625" style="4" customWidth="1"/>
    <col min="8970" max="8971" width="13.73046875" style="4" customWidth="1"/>
    <col min="8972" max="8973" width="15.3984375" style="4" customWidth="1"/>
    <col min="8974" max="8974" width="20.73046875" style="4" customWidth="1"/>
    <col min="8975" max="8975" width="17.73046875" style="4" customWidth="1"/>
    <col min="8976" max="9210" width="9.06640625" style="4"/>
    <col min="9211" max="9211" width="2.3984375" style="4" customWidth="1"/>
    <col min="9212" max="9212" width="5.86328125" style="4" customWidth="1"/>
    <col min="9213" max="9214" width="13.59765625" style="4" customWidth="1"/>
    <col min="9215" max="9215" width="15.73046875" style="4" customWidth="1"/>
    <col min="9216" max="9217" width="15.3984375" style="4" customWidth="1"/>
    <col min="9218" max="9219" width="13.59765625" style="4" customWidth="1"/>
    <col min="9220" max="9220" width="14.265625" style="4" customWidth="1"/>
    <col min="9221" max="9222" width="13.59765625" style="4" customWidth="1"/>
    <col min="9223" max="9223" width="15.3984375" style="4" customWidth="1"/>
    <col min="9224" max="9225" width="13.59765625" style="4" customWidth="1"/>
    <col min="9226" max="9227" width="13.73046875" style="4" customWidth="1"/>
    <col min="9228" max="9229" width="15.3984375" style="4" customWidth="1"/>
    <col min="9230" max="9230" width="20.73046875" style="4" customWidth="1"/>
    <col min="9231" max="9231" width="17.73046875" style="4" customWidth="1"/>
    <col min="9232" max="9466" width="9.06640625" style="4"/>
    <col min="9467" max="9467" width="2.3984375" style="4" customWidth="1"/>
    <col min="9468" max="9468" width="5.86328125" style="4" customWidth="1"/>
    <col min="9469" max="9470" width="13.59765625" style="4" customWidth="1"/>
    <col min="9471" max="9471" width="15.73046875" style="4" customWidth="1"/>
    <col min="9472" max="9473" width="15.3984375" style="4" customWidth="1"/>
    <col min="9474" max="9475" width="13.59765625" style="4" customWidth="1"/>
    <col min="9476" max="9476" width="14.265625" style="4" customWidth="1"/>
    <col min="9477" max="9478" width="13.59765625" style="4" customWidth="1"/>
    <col min="9479" max="9479" width="15.3984375" style="4" customWidth="1"/>
    <col min="9480" max="9481" width="13.59765625" style="4" customWidth="1"/>
    <col min="9482" max="9483" width="13.73046875" style="4" customWidth="1"/>
    <col min="9484" max="9485" width="15.3984375" style="4" customWidth="1"/>
    <col min="9486" max="9486" width="20.73046875" style="4" customWidth="1"/>
    <col min="9487" max="9487" width="17.73046875" style="4" customWidth="1"/>
    <col min="9488" max="9722" width="9.06640625" style="4"/>
    <col min="9723" max="9723" width="2.3984375" style="4" customWidth="1"/>
    <col min="9724" max="9724" width="5.86328125" style="4" customWidth="1"/>
    <col min="9725" max="9726" width="13.59765625" style="4" customWidth="1"/>
    <col min="9727" max="9727" width="15.73046875" style="4" customWidth="1"/>
    <col min="9728" max="9729" width="15.3984375" style="4" customWidth="1"/>
    <col min="9730" max="9731" width="13.59765625" style="4" customWidth="1"/>
    <col min="9732" max="9732" width="14.265625" style="4" customWidth="1"/>
    <col min="9733" max="9734" width="13.59765625" style="4" customWidth="1"/>
    <col min="9735" max="9735" width="15.3984375" style="4" customWidth="1"/>
    <col min="9736" max="9737" width="13.59765625" style="4" customWidth="1"/>
    <col min="9738" max="9739" width="13.73046875" style="4" customWidth="1"/>
    <col min="9740" max="9741" width="15.3984375" style="4" customWidth="1"/>
    <col min="9742" max="9742" width="20.73046875" style="4" customWidth="1"/>
    <col min="9743" max="9743" width="17.73046875" style="4" customWidth="1"/>
    <col min="9744" max="9978" width="9.06640625" style="4"/>
    <col min="9979" max="9979" width="2.3984375" style="4" customWidth="1"/>
    <col min="9980" max="9980" width="5.86328125" style="4" customWidth="1"/>
    <col min="9981" max="9982" width="13.59765625" style="4" customWidth="1"/>
    <col min="9983" max="9983" width="15.73046875" style="4" customWidth="1"/>
    <col min="9984" max="9985" width="15.3984375" style="4" customWidth="1"/>
    <col min="9986" max="9987" width="13.59765625" style="4" customWidth="1"/>
    <col min="9988" max="9988" width="14.265625" style="4" customWidth="1"/>
    <col min="9989" max="9990" width="13.59765625" style="4" customWidth="1"/>
    <col min="9991" max="9991" width="15.3984375" style="4" customWidth="1"/>
    <col min="9992" max="9993" width="13.59765625" style="4" customWidth="1"/>
    <col min="9994" max="9995" width="13.73046875" style="4" customWidth="1"/>
    <col min="9996" max="9997" width="15.3984375" style="4" customWidth="1"/>
    <col min="9998" max="9998" width="20.73046875" style="4" customWidth="1"/>
    <col min="9999" max="9999" width="17.73046875" style="4" customWidth="1"/>
    <col min="10000" max="10234" width="9.06640625" style="4"/>
    <col min="10235" max="10235" width="2.3984375" style="4" customWidth="1"/>
    <col min="10236" max="10236" width="5.86328125" style="4" customWidth="1"/>
    <col min="10237" max="10238" width="13.59765625" style="4" customWidth="1"/>
    <col min="10239" max="10239" width="15.73046875" style="4" customWidth="1"/>
    <col min="10240" max="10241" width="15.3984375" style="4" customWidth="1"/>
    <col min="10242" max="10243" width="13.59765625" style="4" customWidth="1"/>
    <col min="10244" max="10244" width="14.265625" style="4" customWidth="1"/>
    <col min="10245" max="10246" width="13.59765625" style="4" customWidth="1"/>
    <col min="10247" max="10247" width="15.3984375" style="4" customWidth="1"/>
    <col min="10248" max="10249" width="13.59765625" style="4" customWidth="1"/>
    <col min="10250" max="10251" width="13.73046875" style="4" customWidth="1"/>
    <col min="10252" max="10253" width="15.3984375" style="4" customWidth="1"/>
    <col min="10254" max="10254" width="20.73046875" style="4" customWidth="1"/>
    <col min="10255" max="10255" width="17.73046875" style="4" customWidth="1"/>
    <col min="10256" max="10490" width="9.06640625" style="4"/>
    <col min="10491" max="10491" width="2.3984375" style="4" customWidth="1"/>
    <col min="10492" max="10492" width="5.86328125" style="4" customWidth="1"/>
    <col min="10493" max="10494" width="13.59765625" style="4" customWidth="1"/>
    <col min="10495" max="10495" width="15.73046875" style="4" customWidth="1"/>
    <col min="10496" max="10497" width="15.3984375" style="4" customWidth="1"/>
    <col min="10498" max="10499" width="13.59765625" style="4" customWidth="1"/>
    <col min="10500" max="10500" width="14.265625" style="4" customWidth="1"/>
    <col min="10501" max="10502" width="13.59765625" style="4" customWidth="1"/>
    <col min="10503" max="10503" width="15.3984375" style="4" customWidth="1"/>
    <col min="10504" max="10505" width="13.59765625" style="4" customWidth="1"/>
    <col min="10506" max="10507" width="13.73046875" style="4" customWidth="1"/>
    <col min="10508" max="10509" width="15.3984375" style="4" customWidth="1"/>
    <col min="10510" max="10510" width="20.73046875" style="4" customWidth="1"/>
    <col min="10511" max="10511" width="17.73046875" style="4" customWidth="1"/>
    <col min="10512" max="10746" width="9.06640625" style="4"/>
    <col min="10747" max="10747" width="2.3984375" style="4" customWidth="1"/>
    <col min="10748" max="10748" width="5.86328125" style="4" customWidth="1"/>
    <col min="10749" max="10750" width="13.59765625" style="4" customWidth="1"/>
    <col min="10751" max="10751" width="15.73046875" style="4" customWidth="1"/>
    <col min="10752" max="10753" width="15.3984375" style="4" customWidth="1"/>
    <col min="10754" max="10755" width="13.59765625" style="4" customWidth="1"/>
    <col min="10756" max="10756" width="14.265625" style="4" customWidth="1"/>
    <col min="10757" max="10758" width="13.59765625" style="4" customWidth="1"/>
    <col min="10759" max="10759" width="15.3984375" style="4" customWidth="1"/>
    <col min="10760" max="10761" width="13.59765625" style="4" customWidth="1"/>
    <col min="10762" max="10763" width="13.73046875" style="4" customWidth="1"/>
    <col min="10764" max="10765" width="15.3984375" style="4" customWidth="1"/>
    <col min="10766" max="10766" width="20.73046875" style="4" customWidth="1"/>
    <col min="10767" max="10767" width="17.73046875" style="4" customWidth="1"/>
    <col min="10768" max="11002" width="9.06640625" style="4"/>
    <col min="11003" max="11003" width="2.3984375" style="4" customWidth="1"/>
    <col min="11004" max="11004" width="5.86328125" style="4" customWidth="1"/>
    <col min="11005" max="11006" width="13.59765625" style="4" customWidth="1"/>
    <col min="11007" max="11007" width="15.73046875" style="4" customWidth="1"/>
    <col min="11008" max="11009" width="15.3984375" style="4" customWidth="1"/>
    <col min="11010" max="11011" width="13.59765625" style="4" customWidth="1"/>
    <col min="11012" max="11012" width="14.265625" style="4" customWidth="1"/>
    <col min="11013" max="11014" width="13.59765625" style="4" customWidth="1"/>
    <col min="11015" max="11015" width="15.3984375" style="4" customWidth="1"/>
    <col min="11016" max="11017" width="13.59765625" style="4" customWidth="1"/>
    <col min="11018" max="11019" width="13.73046875" style="4" customWidth="1"/>
    <col min="11020" max="11021" width="15.3984375" style="4" customWidth="1"/>
    <col min="11022" max="11022" width="20.73046875" style="4" customWidth="1"/>
    <col min="11023" max="11023" width="17.73046875" style="4" customWidth="1"/>
    <col min="11024" max="11258" width="9.06640625" style="4"/>
    <col min="11259" max="11259" width="2.3984375" style="4" customWidth="1"/>
    <col min="11260" max="11260" width="5.86328125" style="4" customWidth="1"/>
    <col min="11261" max="11262" width="13.59765625" style="4" customWidth="1"/>
    <col min="11263" max="11263" width="15.73046875" style="4" customWidth="1"/>
    <col min="11264" max="11265" width="15.3984375" style="4" customWidth="1"/>
    <col min="11266" max="11267" width="13.59765625" style="4" customWidth="1"/>
    <col min="11268" max="11268" width="14.265625" style="4" customWidth="1"/>
    <col min="11269" max="11270" width="13.59765625" style="4" customWidth="1"/>
    <col min="11271" max="11271" width="15.3984375" style="4" customWidth="1"/>
    <col min="11272" max="11273" width="13.59765625" style="4" customWidth="1"/>
    <col min="11274" max="11275" width="13.73046875" style="4" customWidth="1"/>
    <col min="11276" max="11277" width="15.3984375" style="4" customWidth="1"/>
    <col min="11278" max="11278" width="20.73046875" style="4" customWidth="1"/>
    <col min="11279" max="11279" width="17.73046875" style="4" customWidth="1"/>
    <col min="11280" max="11514" width="9.06640625" style="4"/>
    <col min="11515" max="11515" width="2.3984375" style="4" customWidth="1"/>
    <col min="11516" max="11516" width="5.86328125" style="4" customWidth="1"/>
    <col min="11517" max="11518" width="13.59765625" style="4" customWidth="1"/>
    <col min="11519" max="11519" width="15.73046875" style="4" customWidth="1"/>
    <col min="11520" max="11521" width="15.3984375" style="4" customWidth="1"/>
    <col min="11522" max="11523" width="13.59765625" style="4" customWidth="1"/>
    <col min="11524" max="11524" width="14.265625" style="4" customWidth="1"/>
    <col min="11525" max="11526" width="13.59765625" style="4" customWidth="1"/>
    <col min="11527" max="11527" width="15.3984375" style="4" customWidth="1"/>
    <col min="11528" max="11529" width="13.59765625" style="4" customWidth="1"/>
    <col min="11530" max="11531" width="13.73046875" style="4" customWidth="1"/>
    <col min="11532" max="11533" width="15.3984375" style="4" customWidth="1"/>
    <col min="11534" max="11534" width="20.73046875" style="4" customWidth="1"/>
    <col min="11535" max="11535" width="17.73046875" style="4" customWidth="1"/>
    <col min="11536" max="11770" width="9.06640625" style="4"/>
    <col min="11771" max="11771" width="2.3984375" style="4" customWidth="1"/>
    <col min="11772" max="11772" width="5.86328125" style="4" customWidth="1"/>
    <col min="11773" max="11774" width="13.59765625" style="4" customWidth="1"/>
    <col min="11775" max="11775" width="15.73046875" style="4" customWidth="1"/>
    <col min="11776" max="11777" width="15.3984375" style="4" customWidth="1"/>
    <col min="11778" max="11779" width="13.59765625" style="4" customWidth="1"/>
    <col min="11780" max="11780" width="14.265625" style="4" customWidth="1"/>
    <col min="11781" max="11782" width="13.59765625" style="4" customWidth="1"/>
    <col min="11783" max="11783" width="15.3984375" style="4" customWidth="1"/>
    <col min="11784" max="11785" width="13.59765625" style="4" customWidth="1"/>
    <col min="11786" max="11787" width="13.73046875" style="4" customWidth="1"/>
    <col min="11788" max="11789" width="15.3984375" style="4" customWidth="1"/>
    <col min="11790" max="11790" width="20.73046875" style="4" customWidth="1"/>
    <col min="11791" max="11791" width="17.73046875" style="4" customWidth="1"/>
    <col min="11792" max="12026" width="9.06640625" style="4"/>
    <col min="12027" max="12027" width="2.3984375" style="4" customWidth="1"/>
    <col min="12028" max="12028" width="5.86328125" style="4" customWidth="1"/>
    <col min="12029" max="12030" width="13.59765625" style="4" customWidth="1"/>
    <col min="12031" max="12031" width="15.73046875" style="4" customWidth="1"/>
    <col min="12032" max="12033" width="15.3984375" style="4" customWidth="1"/>
    <col min="12034" max="12035" width="13.59765625" style="4" customWidth="1"/>
    <col min="12036" max="12036" width="14.265625" style="4" customWidth="1"/>
    <col min="12037" max="12038" width="13.59765625" style="4" customWidth="1"/>
    <col min="12039" max="12039" width="15.3984375" style="4" customWidth="1"/>
    <col min="12040" max="12041" width="13.59765625" style="4" customWidth="1"/>
    <col min="12042" max="12043" width="13.73046875" style="4" customWidth="1"/>
    <col min="12044" max="12045" width="15.3984375" style="4" customWidth="1"/>
    <col min="12046" max="12046" width="20.73046875" style="4" customWidth="1"/>
    <col min="12047" max="12047" width="17.73046875" style="4" customWidth="1"/>
    <col min="12048" max="12282" width="9.06640625" style="4"/>
    <col min="12283" max="12283" width="2.3984375" style="4" customWidth="1"/>
    <col min="12284" max="12284" width="5.86328125" style="4" customWidth="1"/>
    <col min="12285" max="12286" width="13.59765625" style="4" customWidth="1"/>
    <col min="12287" max="12287" width="15.73046875" style="4" customWidth="1"/>
    <col min="12288" max="12289" width="15.3984375" style="4" customWidth="1"/>
    <col min="12290" max="12291" width="13.59765625" style="4" customWidth="1"/>
    <col min="12292" max="12292" width="14.265625" style="4" customWidth="1"/>
    <col min="12293" max="12294" width="13.59765625" style="4" customWidth="1"/>
    <col min="12295" max="12295" width="15.3984375" style="4" customWidth="1"/>
    <col min="12296" max="12297" width="13.59765625" style="4" customWidth="1"/>
    <col min="12298" max="12299" width="13.73046875" style="4" customWidth="1"/>
    <col min="12300" max="12301" width="15.3984375" style="4" customWidth="1"/>
    <col min="12302" max="12302" width="20.73046875" style="4" customWidth="1"/>
    <col min="12303" max="12303" width="17.73046875" style="4" customWidth="1"/>
    <col min="12304" max="12538" width="9.06640625" style="4"/>
    <col min="12539" max="12539" width="2.3984375" style="4" customWidth="1"/>
    <col min="12540" max="12540" width="5.86328125" style="4" customWidth="1"/>
    <col min="12541" max="12542" width="13.59765625" style="4" customWidth="1"/>
    <col min="12543" max="12543" width="15.73046875" style="4" customWidth="1"/>
    <col min="12544" max="12545" width="15.3984375" style="4" customWidth="1"/>
    <col min="12546" max="12547" width="13.59765625" style="4" customWidth="1"/>
    <col min="12548" max="12548" width="14.265625" style="4" customWidth="1"/>
    <col min="12549" max="12550" width="13.59765625" style="4" customWidth="1"/>
    <col min="12551" max="12551" width="15.3984375" style="4" customWidth="1"/>
    <col min="12552" max="12553" width="13.59765625" style="4" customWidth="1"/>
    <col min="12554" max="12555" width="13.73046875" style="4" customWidth="1"/>
    <col min="12556" max="12557" width="15.3984375" style="4" customWidth="1"/>
    <col min="12558" max="12558" width="20.73046875" style="4" customWidth="1"/>
    <col min="12559" max="12559" width="17.73046875" style="4" customWidth="1"/>
    <col min="12560" max="12794" width="9.06640625" style="4"/>
    <col min="12795" max="12795" width="2.3984375" style="4" customWidth="1"/>
    <col min="12796" max="12796" width="5.86328125" style="4" customWidth="1"/>
    <col min="12797" max="12798" width="13.59765625" style="4" customWidth="1"/>
    <col min="12799" max="12799" width="15.73046875" style="4" customWidth="1"/>
    <col min="12800" max="12801" width="15.3984375" style="4" customWidth="1"/>
    <col min="12802" max="12803" width="13.59765625" style="4" customWidth="1"/>
    <col min="12804" max="12804" width="14.265625" style="4" customWidth="1"/>
    <col min="12805" max="12806" width="13.59765625" style="4" customWidth="1"/>
    <col min="12807" max="12807" width="15.3984375" style="4" customWidth="1"/>
    <col min="12808" max="12809" width="13.59765625" style="4" customWidth="1"/>
    <col min="12810" max="12811" width="13.73046875" style="4" customWidth="1"/>
    <col min="12812" max="12813" width="15.3984375" style="4" customWidth="1"/>
    <col min="12814" max="12814" width="20.73046875" style="4" customWidth="1"/>
    <col min="12815" max="12815" width="17.73046875" style="4" customWidth="1"/>
    <col min="12816" max="13050" width="9.06640625" style="4"/>
    <col min="13051" max="13051" width="2.3984375" style="4" customWidth="1"/>
    <col min="13052" max="13052" width="5.86328125" style="4" customWidth="1"/>
    <col min="13053" max="13054" width="13.59765625" style="4" customWidth="1"/>
    <col min="13055" max="13055" width="15.73046875" style="4" customWidth="1"/>
    <col min="13056" max="13057" width="15.3984375" style="4" customWidth="1"/>
    <col min="13058" max="13059" width="13.59765625" style="4" customWidth="1"/>
    <col min="13060" max="13060" width="14.265625" style="4" customWidth="1"/>
    <col min="13061" max="13062" width="13.59765625" style="4" customWidth="1"/>
    <col min="13063" max="13063" width="15.3984375" style="4" customWidth="1"/>
    <col min="13064" max="13065" width="13.59765625" style="4" customWidth="1"/>
    <col min="13066" max="13067" width="13.73046875" style="4" customWidth="1"/>
    <col min="13068" max="13069" width="15.3984375" style="4" customWidth="1"/>
    <col min="13070" max="13070" width="20.73046875" style="4" customWidth="1"/>
    <col min="13071" max="13071" width="17.73046875" style="4" customWidth="1"/>
    <col min="13072" max="13306" width="9.06640625" style="4"/>
    <col min="13307" max="13307" width="2.3984375" style="4" customWidth="1"/>
    <col min="13308" max="13308" width="5.86328125" style="4" customWidth="1"/>
    <col min="13309" max="13310" width="13.59765625" style="4" customWidth="1"/>
    <col min="13311" max="13311" width="15.73046875" style="4" customWidth="1"/>
    <col min="13312" max="13313" width="15.3984375" style="4" customWidth="1"/>
    <col min="13314" max="13315" width="13.59765625" style="4" customWidth="1"/>
    <col min="13316" max="13316" width="14.265625" style="4" customWidth="1"/>
    <col min="13317" max="13318" width="13.59765625" style="4" customWidth="1"/>
    <col min="13319" max="13319" width="15.3984375" style="4" customWidth="1"/>
    <col min="13320" max="13321" width="13.59765625" style="4" customWidth="1"/>
    <col min="13322" max="13323" width="13.73046875" style="4" customWidth="1"/>
    <col min="13324" max="13325" width="15.3984375" style="4" customWidth="1"/>
    <col min="13326" max="13326" width="20.73046875" style="4" customWidth="1"/>
    <col min="13327" max="13327" width="17.73046875" style="4" customWidth="1"/>
    <col min="13328" max="13562" width="9.06640625" style="4"/>
    <col min="13563" max="13563" width="2.3984375" style="4" customWidth="1"/>
    <col min="13564" max="13564" width="5.86328125" style="4" customWidth="1"/>
    <col min="13565" max="13566" width="13.59765625" style="4" customWidth="1"/>
    <col min="13567" max="13567" width="15.73046875" style="4" customWidth="1"/>
    <col min="13568" max="13569" width="15.3984375" style="4" customWidth="1"/>
    <col min="13570" max="13571" width="13.59765625" style="4" customWidth="1"/>
    <col min="13572" max="13572" width="14.265625" style="4" customWidth="1"/>
    <col min="13573" max="13574" width="13.59765625" style="4" customWidth="1"/>
    <col min="13575" max="13575" width="15.3984375" style="4" customWidth="1"/>
    <col min="13576" max="13577" width="13.59765625" style="4" customWidth="1"/>
    <col min="13578" max="13579" width="13.73046875" style="4" customWidth="1"/>
    <col min="13580" max="13581" width="15.3984375" style="4" customWidth="1"/>
    <col min="13582" max="13582" width="20.73046875" style="4" customWidth="1"/>
    <col min="13583" max="13583" width="17.73046875" style="4" customWidth="1"/>
    <col min="13584" max="13818" width="9.06640625" style="4"/>
    <col min="13819" max="13819" width="2.3984375" style="4" customWidth="1"/>
    <col min="13820" max="13820" width="5.86328125" style="4" customWidth="1"/>
    <col min="13821" max="13822" width="13.59765625" style="4" customWidth="1"/>
    <col min="13823" max="13823" width="15.73046875" style="4" customWidth="1"/>
    <col min="13824" max="13825" width="15.3984375" style="4" customWidth="1"/>
    <col min="13826" max="13827" width="13.59765625" style="4" customWidth="1"/>
    <col min="13828" max="13828" width="14.265625" style="4" customWidth="1"/>
    <col min="13829" max="13830" width="13.59765625" style="4" customWidth="1"/>
    <col min="13831" max="13831" width="15.3984375" style="4" customWidth="1"/>
    <col min="13832" max="13833" width="13.59765625" style="4" customWidth="1"/>
    <col min="13834" max="13835" width="13.73046875" style="4" customWidth="1"/>
    <col min="13836" max="13837" width="15.3984375" style="4" customWidth="1"/>
    <col min="13838" max="13838" width="20.73046875" style="4" customWidth="1"/>
    <col min="13839" max="13839" width="17.73046875" style="4" customWidth="1"/>
    <col min="13840" max="14074" width="9.06640625" style="4"/>
    <col min="14075" max="14075" width="2.3984375" style="4" customWidth="1"/>
    <col min="14076" max="14076" width="5.86328125" style="4" customWidth="1"/>
    <col min="14077" max="14078" width="13.59765625" style="4" customWidth="1"/>
    <col min="14079" max="14079" width="15.73046875" style="4" customWidth="1"/>
    <col min="14080" max="14081" width="15.3984375" style="4" customWidth="1"/>
    <col min="14082" max="14083" width="13.59765625" style="4" customWidth="1"/>
    <col min="14084" max="14084" width="14.265625" style="4" customWidth="1"/>
    <col min="14085" max="14086" width="13.59765625" style="4" customWidth="1"/>
    <col min="14087" max="14087" width="15.3984375" style="4" customWidth="1"/>
    <col min="14088" max="14089" width="13.59765625" style="4" customWidth="1"/>
    <col min="14090" max="14091" width="13.73046875" style="4" customWidth="1"/>
    <col min="14092" max="14093" width="15.3984375" style="4" customWidth="1"/>
    <col min="14094" max="14094" width="20.73046875" style="4" customWidth="1"/>
    <col min="14095" max="14095" width="17.73046875" style="4" customWidth="1"/>
    <col min="14096" max="14330" width="9.06640625" style="4"/>
    <col min="14331" max="14331" width="2.3984375" style="4" customWidth="1"/>
    <col min="14332" max="14332" width="5.86328125" style="4" customWidth="1"/>
    <col min="14333" max="14334" width="13.59765625" style="4" customWidth="1"/>
    <col min="14335" max="14335" width="15.73046875" style="4" customWidth="1"/>
    <col min="14336" max="14337" width="15.3984375" style="4" customWidth="1"/>
    <col min="14338" max="14339" width="13.59765625" style="4" customWidth="1"/>
    <col min="14340" max="14340" width="14.265625" style="4" customWidth="1"/>
    <col min="14341" max="14342" width="13.59765625" style="4" customWidth="1"/>
    <col min="14343" max="14343" width="15.3984375" style="4" customWidth="1"/>
    <col min="14344" max="14345" width="13.59765625" style="4" customWidth="1"/>
    <col min="14346" max="14347" width="13.73046875" style="4" customWidth="1"/>
    <col min="14348" max="14349" width="15.3984375" style="4" customWidth="1"/>
    <col min="14350" max="14350" width="20.73046875" style="4" customWidth="1"/>
    <col min="14351" max="14351" width="17.73046875" style="4" customWidth="1"/>
    <col min="14352" max="14586" width="9.06640625" style="4"/>
    <col min="14587" max="14587" width="2.3984375" style="4" customWidth="1"/>
    <col min="14588" max="14588" width="5.86328125" style="4" customWidth="1"/>
    <col min="14589" max="14590" width="13.59765625" style="4" customWidth="1"/>
    <col min="14591" max="14591" width="15.73046875" style="4" customWidth="1"/>
    <col min="14592" max="14593" width="15.3984375" style="4" customWidth="1"/>
    <col min="14594" max="14595" width="13.59765625" style="4" customWidth="1"/>
    <col min="14596" max="14596" width="14.265625" style="4" customWidth="1"/>
    <col min="14597" max="14598" width="13.59765625" style="4" customWidth="1"/>
    <col min="14599" max="14599" width="15.3984375" style="4" customWidth="1"/>
    <col min="14600" max="14601" width="13.59765625" style="4" customWidth="1"/>
    <col min="14602" max="14603" width="13.73046875" style="4" customWidth="1"/>
    <col min="14604" max="14605" width="15.3984375" style="4" customWidth="1"/>
    <col min="14606" max="14606" width="20.73046875" style="4" customWidth="1"/>
    <col min="14607" max="14607" width="17.73046875" style="4" customWidth="1"/>
    <col min="14608" max="14842" width="9.06640625" style="4"/>
    <col min="14843" max="14843" width="2.3984375" style="4" customWidth="1"/>
    <col min="14844" max="14844" width="5.86328125" style="4" customWidth="1"/>
    <col min="14845" max="14846" width="13.59765625" style="4" customWidth="1"/>
    <col min="14847" max="14847" width="15.73046875" style="4" customWidth="1"/>
    <col min="14848" max="14849" width="15.3984375" style="4" customWidth="1"/>
    <col min="14850" max="14851" width="13.59765625" style="4" customWidth="1"/>
    <col min="14852" max="14852" width="14.265625" style="4" customWidth="1"/>
    <col min="14853" max="14854" width="13.59765625" style="4" customWidth="1"/>
    <col min="14855" max="14855" width="15.3984375" style="4" customWidth="1"/>
    <col min="14856" max="14857" width="13.59765625" style="4" customWidth="1"/>
    <col min="14858" max="14859" width="13.73046875" style="4" customWidth="1"/>
    <col min="14860" max="14861" width="15.3984375" style="4" customWidth="1"/>
    <col min="14862" max="14862" width="20.73046875" style="4" customWidth="1"/>
    <col min="14863" max="14863" width="17.73046875" style="4" customWidth="1"/>
    <col min="14864" max="15098" width="9.06640625" style="4"/>
    <col min="15099" max="15099" width="2.3984375" style="4" customWidth="1"/>
    <col min="15100" max="15100" width="5.86328125" style="4" customWidth="1"/>
    <col min="15101" max="15102" width="13.59765625" style="4" customWidth="1"/>
    <col min="15103" max="15103" width="15.73046875" style="4" customWidth="1"/>
    <col min="15104" max="15105" width="15.3984375" style="4" customWidth="1"/>
    <col min="15106" max="15107" width="13.59765625" style="4" customWidth="1"/>
    <col min="15108" max="15108" width="14.265625" style="4" customWidth="1"/>
    <col min="15109" max="15110" width="13.59765625" style="4" customWidth="1"/>
    <col min="15111" max="15111" width="15.3984375" style="4" customWidth="1"/>
    <col min="15112" max="15113" width="13.59765625" style="4" customWidth="1"/>
    <col min="15114" max="15115" width="13.73046875" style="4" customWidth="1"/>
    <col min="15116" max="15117" width="15.3984375" style="4" customWidth="1"/>
    <col min="15118" max="15118" width="20.73046875" style="4" customWidth="1"/>
    <col min="15119" max="15119" width="17.73046875" style="4" customWidth="1"/>
    <col min="15120" max="15354" width="9.06640625" style="4"/>
    <col min="15355" max="15355" width="2.3984375" style="4" customWidth="1"/>
    <col min="15356" max="15356" width="5.86328125" style="4" customWidth="1"/>
    <col min="15357" max="15358" width="13.59765625" style="4" customWidth="1"/>
    <col min="15359" max="15359" width="15.73046875" style="4" customWidth="1"/>
    <col min="15360" max="15361" width="15.3984375" style="4" customWidth="1"/>
    <col min="15362" max="15363" width="13.59765625" style="4" customWidth="1"/>
    <col min="15364" max="15364" width="14.265625" style="4" customWidth="1"/>
    <col min="15365" max="15366" width="13.59765625" style="4" customWidth="1"/>
    <col min="15367" max="15367" width="15.3984375" style="4" customWidth="1"/>
    <col min="15368" max="15369" width="13.59765625" style="4" customWidth="1"/>
    <col min="15370" max="15371" width="13.73046875" style="4" customWidth="1"/>
    <col min="15372" max="15373" width="15.3984375" style="4" customWidth="1"/>
    <col min="15374" max="15374" width="20.73046875" style="4" customWidth="1"/>
    <col min="15375" max="15375" width="17.73046875" style="4" customWidth="1"/>
    <col min="15376" max="15610" width="9.06640625" style="4"/>
    <col min="15611" max="15611" width="2.3984375" style="4" customWidth="1"/>
    <col min="15612" max="15612" width="5.86328125" style="4" customWidth="1"/>
    <col min="15613" max="15614" width="13.59765625" style="4" customWidth="1"/>
    <col min="15615" max="15615" width="15.73046875" style="4" customWidth="1"/>
    <col min="15616" max="15617" width="15.3984375" style="4" customWidth="1"/>
    <col min="15618" max="15619" width="13.59765625" style="4" customWidth="1"/>
    <col min="15620" max="15620" width="14.265625" style="4" customWidth="1"/>
    <col min="15621" max="15622" width="13.59765625" style="4" customWidth="1"/>
    <col min="15623" max="15623" width="15.3984375" style="4" customWidth="1"/>
    <col min="15624" max="15625" width="13.59765625" style="4" customWidth="1"/>
    <col min="15626" max="15627" width="13.73046875" style="4" customWidth="1"/>
    <col min="15628" max="15629" width="15.3984375" style="4" customWidth="1"/>
    <col min="15630" max="15630" width="20.73046875" style="4" customWidth="1"/>
    <col min="15631" max="15631" width="17.73046875" style="4" customWidth="1"/>
    <col min="15632" max="15866" width="9.06640625" style="4"/>
    <col min="15867" max="15867" width="2.3984375" style="4" customWidth="1"/>
    <col min="15868" max="15868" width="5.86328125" style="4" customWidth="1"/>
    <col min="15869" max="15870" width="13.59765625" style="4" customWidth="1"/>
    <col min="15871" max="15871" width="15.73046875" style="4" customWidth="1"/>
    <col min="15872" max="15873" width="15.3984375" style="4" customWidth="1"/>
    <col min="15874" max="15875" width="13.59765625" style="4" customWidth="1"/>
    <col min="15876" max="15876" width="14.265625" style="4" customWidth="1"/>
    <col min="15877" max="15878" width="13.59765625" style="4" customWidth="1"/>
    <col min="15879" max="15879" width="15.3984375" style="4" customWidth="1"/>
    <col min="15880" max="15881" width="13.59765625" style="4" customWidth="1"/>
    <col min="15882" max="15883" width="13.73046875" style="4" customWidth="1"/>
    <col min="15884" max="15885" width="15.3984375" style="4" customWidth="1"/>
    <col min="15886" max="15886" width="20.73046875" style="4" customWidth="1"/>
    <col min="15887" max="15887" width="17.73046875" style="4" customWidth="1"/>
    <col min="15888" max="16122" width="9.06640625" style="4"/>
    <col min="16123" max="16123" width="2.3984375" style="4" customWidth="1"/>
    <col min="16124" max="16124" width="5.86328125" style="4" customWidth="1"/>
    <col min="16125" max="16126" width="13.59765625" style="4" customWidth="1"/>
    <col min="16127" max="16127" width="15.73046875" style="4" customWidth="1"/>
    <col min="16128" max="16129" width="15.3984375" style="4" customWidth="1"/>
    <col min="16130" max="16131" width="13.59765625" style="4" customWidth="1"/>
    <col min="16132" max="16132" width="14.265625" style="4" customWidth="1"/>
    <col min="16133" max="16134" width="13.59765625" style="4" customWidth="1"/>
    <col min="16135" max="16135" width="15.3984375" style="4" customWidth="1"/>
    <col min="16136" max="16137" width="13.59765625" style="4" customWidth="1"/>
    <col min="16138" max="16139" width="13.73046875" style="4" customWidth="1"/>
    <col min="16140" max="16141" width="15.3984375" style="4" customWidth="1"/>
    <col min="16142" max="16142" width="20.73046875" style="4" customWidth="1"/>
    <col min="16143" max="16143" width="17.73046875" style="4" customWidth="1"/>
    <col min="16144" max="16375" width="9.06640625" style="4"/>
    <col min="16376" max="16384" width="9.1328125" style="4" customWidth="1"/>
  </cols>
  <sheetData>
    <row r="1" spans="2:19" x14ac:dyDescent="0.4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</row>
    <row r="2" spans="2:19" x14ac:dyDescent="0.4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2"/>
      <c r="Q2" s="2"/>
      <c r="R2" s="2"/>
      <c r="S2" s="2"/>
    </row>
    <row r="3" spans="2:19" x14ac:dyDescent="0.45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  <c r="P3" s="2"/>
      <c r="Q3" s="2"/>
      <c r="R3" s="2"/>
      <c r="S3" s="2"/>
    </row>
    <row r="4" spans="2:19" x14ac:dyDescent="0.45">
      <c r="O4" s="6"/>
    </row>
    <row r="5" spans="2:19" x14ac:dyDescent="0.45">
      <c r="O5" s="6"/>
    </row>
    <row r="6" spans="2:19" x14ac:dyDescent="0.45">
      <c r="O6" s="6"/>
    </row>
    <row r="8" spans="2:19" ht="42.75" x14ac:dyDescent="0.45">
      <c r="C8" s="23" t="s">
        <v>0</v>
      </c>
      <c r="D8" s="23"/>
      <c r="E8" s="15" t="s">
        <v>1</v>
      </c>
      <c r="F8" s="15" t="s">
        <v>2</v>
      </c>
      <c r="G8" s="15" t="s">
        <v>3</v>
      </c>
      <c r="H8" s="16" t="s">
        <v>4</v>
      </c>
      <c r="I8" s="16" t="s">
        <v>5</v>
      </c>
      <c r="J8" s="16" t="s">
        <v>6</v>
      </c>
      <c r="K8" s="16" t="s">
        <v>7</v>
      </c>
      <c r="L8" s="15" t="s">
        <v>8</v>
      </c>
      <c r="M8" s="15" t="s">
        <v>9</v>
      </c>
      <c r="N8" s="16" t="s">
        <v>10</v>
      </c>
      <c r="O8" s="16" t="s">
        <v>11</v>
      </c>
      <c r="P8" s="16" t="s">
        <v>12</v>
      </c>
      <c r="Q8" s="16" t="s">
        <v>13</v>
      </c>
      <c r="R8" s="15" t="s">
        <v>14</v>
      </c>
      <c r="S8" s="15" t="s">
        <v>19</v>
      </c>
    </row>
    <row r="9" spans="2:19" ht="14.65" thickBot="1" x14ac:dyDescent="0.5">
      <c r="C9" s="17" t="s">
        <v>15</v>
      </c>
      <c r="D9" s="16" t="s">
        <v>16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2:19" x14ac:dyDescent="0.45">
      <c r="B10" s="20" t="s">
        <v>17</v>
      </c>
      <c r="C10" s="7">
        <v>0.29166666666666669</v>
      </c>
      <c r="D10" s="8">
        <v>0.33333333333333331</v>
      </c>
      <c r="E10" s="8"/>
      <c r="F10" s="9"/>
      <c r="G10" s="9"/>
      <c r="H10" s="9"/>
      <c r="I10" s="18" t="e">
        <f t="shared" ref="I10:I13" si="0">H10/G10</f>
        <v>#DIV/0!</v>
      </c>
      <c r="J10" s="10">
        <v>30</v>
      </c>
      <c r="K10" s="11">
        <f>H10*J10</f>
        <v>0</v>
      </c>
      <c r="L10" s="11"/>
      <c r="M10" s="11">
        <f t="shared" ref="M10:M13" si="1">K10*0.5</f>
        <v>0</v>
      </c>
      <c r="N10" s="11">
        <f>K10-M10</f>
        <v>0</v>
      </c>
      <c r="O10" s="11" t="e">
        <f>K10/G10</f>
        <v>#DIV/0!</v>
      </c>
      <c r="P10" s="11"/>
      <c r="Q10" s="19"/>
      <c r="R10" s="11"/>
      <c r="S10" s="19"/>
    </row>
    <row r="11" spans="2:19" x14ac:dyDescent="0.45">
      <c r="B11" s="21"/>
      <c r="C11" s="7">
        <f>D10</f>
        <v>0.33333333333333331</v>
      </c>
      <c r="D11" s="8">
        <v>0.375</v>
      </c>
      <c r="E11" s="8"/>
      <c r="F11" s="9"/>
      <c r="G11" s="9"/>
      <c r="H11" s="9"/>
      <c r="I11" s="18" t="e">
        <f t="shared" si="0"/>
        <v>#DIV/0!</v>
      </c>
      <c r="J11" s="10">
        <v>30</v>
      </c>
      <c r="K11" s="11">
        <f t="shared" ref="K11:K26" si="2">H11*J11</f>
        <v>0</v>
      </c>
      <c r="L11" s="11"/>
      <c r="M11" s="11">
        <f t="shared" si="1"/>
        <v>0</v>
      </c>
      <c r="N11" s="11">
        <f t="shared" ref="N11:N26" si="3">K11-M11</f>
        <v>0</v>
      </c>
      <c r="O11" s="11" t="e">
        <f t="shared" ref="O11:O43" si="4">K11/G11</f>
        <v>#DIV/0!</v>
      </c>
      <c r="P11" s="11"/>
      <c r="Q11" s="19"/>
      <c r="R11" s="11"/>
      <c r="S11" s="19"/>
    </row>
    <row r="12" spans="2:19" x14ac:dyDescent="0.45">
      <c r="B12" s="21"/>
      <c r="C12" s="7">
        <f t="shared" ref="C12:C26" si="5">D11</f>
        <v>0.375</v>
      </c>
      <c r="D12" s="8">
        <v>0.41666666666666669</v>
      </c>
      <c r="E12" s="8"/>
      <c r="F12" s="9"/>
      <c r="G12" s="9"/>
      <c r="H12" s="9"/>
      <c r="I12" s="18" t="e">
        <f t="shared" si="0"/>
        <v>#DIV/0!</v>
      </c>
      <c r="J12" s="10">
        <v>30</v>
      </c>
      <c r="K12" s="11">
        <f t="shared" si="2"/>
        <v>0</v>
      </c>
      <c r="L12" s="11"/>
      <c r="M12" s="11">
        <f t="shared" si="1"/>
        <v>0</v>
      </c>
      <c r="N12" s="11">
        <f t="shared" si="3"/>
        <v>0</v>
      </c>
      <c r="O12" s="11" t="e">
        <f t="shared" si="4"/>
        <v>#DIV/0!</v>
      </c>
      <c r="P12" s="11"/>
      <c r="Q12" s="19"/>
      <c r="R12" s="11"/>
      <c r="S12" s="19"/>
    </row>
    <row r="13" spans="2:19" x14ac:dyDescent="0.45">
      <c r="B13" s="21"/>
      <c r="C13" s="7">
        <f t="shared" si="5"/>
        <v>0.41666666666666669</v>
      </c>
      <c r="D13" s="8">
        <v>0.45833333333333331</v>
      </c>
      <c r="E13" s="8"/>
      <c r="F13" s="9"/>
      <c r="G13" s="9"/>
      <c r="H13" s="9"/>
      <c r="I13" s="18" t="e">
        <f t="shared" si="0"/>
        <v>#DIV/0!</v>
      </c>
      <c r="J13" s="10">
        <v>30</v>
      </c>
      <c r="K13" s="11">
        <f t="shared" si="2"/>
        <v>0</v>
      </c>
      <c r="L13" s="11"/>
      <c r="M13" s="11">
        <f t="shared" si="1"/>
        <v>0</v>
      </c>
      <c r="N13" s="11">
        <f t="shared" si="3"/>
        <v>0</v>
      </c>
      <c r="O13" s="11" t="e">
        <f t="shared" si="4"/>
        <v>#DIV/0!</v>
      </c>
      <c r="P13" s="11"/>
      <c r="Q13" s="19"/>
      <c r="R13" s="11"/>
      <c r="S13" s="19"/>
    </row>
    <row r="14" spans="2:19" x14ac:dyDescent="0.45">
      <c r="B14" s="21"/>
      <c r="C14" s="7">
        <f t="shared" si="5"/>
        <v>0.45833333333333331</v>
      </c>
      <c r="D14" s="8">
        <v>0.5</v>
      </c>
      <c r="E14" s="8">
        <v>2.0833333333333332E-2</v>
      </c>
      <c r="F14" s="9">
        <v>150</v>
      </c>
      <c r="G14" s="9">
        <f t="shared" ref="G14:G25" si="6">F14*2</f>
        <v>300</v>
      </c>
      <c r="H14" s="9">
        <v>20</v>
      </c>
      <c r="I14" s="18">
        <f>H14/G14</f>
        <v>6.6666666666666666E-2</v>
      </c>
      <c r="J14" s="10">
        <v>30</v>
      </c>
      <c r="K14" s="11">
        <f t="shared" si="2"/>
        <v>600</v>
      </c>
      <c r="L14" s="12">
        <v>0.5</v>
      </c>
      <c r="M14" s="11">
        <f>K14*(1-L14)</f>
        <v>300</v>
      </c>
      <c r="N14" s="11">
        <f>K14-M14</f>
        <v>300</v>
      </c>
      <c r="O14" s="11">
        <f t="shared" si="4"/>
        <v>2</v>
      </c>
      <c r="P14" s="24">
        <v>2000</v>
      </c>
      <c r="Q14" s="27">
        <f>P14/(SUM(K14:K17))</f>
        <v>0.27777777777777779</v>
      </c>
      <c r="R14" s="24">
        <v>1000</v>
      </c>
      <c r="S14" s="27">
        <f>R14/(SUM(K14:K17))</f>
        <v>0.1388888888888889</v>
      </c>
    </row>
    <row r="15" spans="2:19" x14ac:dyDescent="0.45">
      <c r="B15" s="21"/>
      <c r="C15" s="7">
        <f t="shared" si="5"/>
        <v>0.5</v>
      </c>
      <c r="D15" s="8">
        <v>0.54166666666666663</v>
      </c>
      <c r="E15" s="8">
        <v>2.0833333333333332E-2</v>
      </c>
      <c r="F15" s="9">
        <v>150</v>
      </c>
      <c r="G15" s="9">
        <f t="shared" si="6"/>
        <v>300</v>
      </c>
      <c r="H15" s="9">
        <v>100</v>
      </c>
      <c r="I15" s="18">
        <f t="shared" ref="I15:I43" si="7">H15/G15</f>
        <v>0.33333333333333331</v>
      </c>
      <c r="J15" s="10">
        <v>30</v>
      </c>
      <c r="K15" s="11">
        <f t="shared" si="2"/>
        <v>3000</v>
      </c>
      <c r="L15" s="12">
        <v>0.5</v>
      </c>
      <c r="M15" s="11">
        <f t="shared" ref="M15:M17" si="8">K15*(1-L15)</f>
        <v>1500</v>
      </c>
      <c r="N15" s="11">
        <f t="shared" si="3"/>
        <v>1500</v>
      </c>
      <c r="O15" s="11">
        <f t="shared" si="4"/>
        <v>10</v>
      </c>
      <c r="P15" s="25"/>
      <c r="Q15" s="28"/>
      <c r="R15" s="25"/>
      <c r="S15" s="28"/>
    </row>
    <row r="16" spans="2:19" x14ac:dyDescent="0.45">
      <c r="B16" s="21"/>
      <c r="C16" s="7">
        <f t="shared" si="5"/>
        <v>0.54166666666666663</v>
      </c>
      <c r="D16" s="8">
        <v>0.58333333333333337</v>
      </c>
      <c r="E16" s="8">
        <v>2.0833333333333332E-2</v>
      </c>
      <c r="F16" s="9">
        <v>150</v>
      </c>
      <c r="G16" s="9">
        <f t="shared" si="6"/>
        <v>300</v>
      </c>
      <c r="H16" s="9">
        <v>100</v>
      </c>
      <c r="I16" s="18">
        <f t="shared" si="7"/>
        <v>0.33333333333333331</v>
      </c>
      <c r="J16" s="10">
        <v>30</v>
      </c>
      <c r="K16" s="11">
        <f t="shared" si="2"/>
        <v>3000</v>
      </c>
      <c r="L16" s="12">
        <v>0.5</v>
      </c>
      <c r="M16" s="11">
        <f t="shared" si="8"/>
        <v>1500</v>
      </c>
      <c r="N16" s="11">
        <f t="shared" si="3"/>
        <v>1500</v>
      </c>
      <c r="O16" s="11">
        <f t="shared" si="4"/>
        <v>10</v>
      </c>
      <c r="P16" s="25"/>
      <c r="Q16" s="28"/>
      <c r="R16" s="25"/>
      <c r="S16" s="28"/>
    </row>
    <row r="17" spans="2:19" x14ac:dyDescent="0.45">
      <c r="B17" s="21"/>
      <c r="C17" s="7">
        <f t="shared" si="5"/>
        <v>0.58333333333333337</v>
      </c>
      <c r="D17" s="8">
        <v>0.625</v>
      </c>
      <c r="E17" s="8">
        <v>2.0833333333333332E-2</v>
      </c>
      <c r="F17" s="9">
        <v>150</v>
      </c>
      <c r="G17" s="9">
        <f t="shared" si="6"/>
        <v>300</v>
      </c>
      <c r="H17" s="9">
        <v>20</v>
      </c>
      <c r="I17" s="18">
        <f t="shared" si="7"/>
        <v>6.6666666666666666E-2</v>
      </c>
      <c r="J17" s="10">
        <v>30</v>
      </c>
      <c r="K17" s="11">
        <f t="shared" si="2"/>
        <v>600</v>
      </c>
      <c r="L17" s="12">
        <v>0.5</v>
      </c>
      <c r="M17" s="11">
        <f t="shared" si="8"/>
        <v>300</v>
      </c>
      <c r="N17" s="11">
        <f t="shared" si="3"/>
        <v>300</v>
      </c>
      <c r="O17" s="11">
        <f t="shared" si="4"/>
        <v>2</v>
      </c>
      <c r="P17" s="26"/>
      <c r="Q17" s="29"/>
      <c r="R17" s="26"/>
      <c r="S17" s="29"/>
    </row>
    <row r="18" spans="2:19" x14ac:dyDescent="0.45">
      <c r="B18" s="21"/>
      <c r="C18" s="7">
        <f t="shared" si="5"/>
        <v>0.625</v>
      </c>
      <c r="D18" s="8">
        <v>0.66666666666666663</v>
      </c>
      <c r="E18" s="8"/>
      <c r="F18" s="9"/>
      <c r="G18" s="9"/>
      <c r="H18" s="9"/>
      <c r="I18" s="18" t="e">
        <f t="shared" si="7"/>
        <v>#DIV/0!</v>
      </c>
      <c r="J18" s="10">
        <v>30</v>
      </c>
      <c r="K18" s="11">
        <f t="shared" si="2"/>
        <v>0</v>
      </c>
      <c r="L18" s="11"/>
      <c r="M18" s="11">
        <f t="shared" ref="M18:M43" si="9">K18*0.5</f>
        <v>0</v>
      </c>
      <c r="N18" s="11">
        <f t="shared" si="3"/>
        <v>0</v>
      </c>
      <c r="O18" s="11" t="e">
        <f t="shared" si="4"/>
        <v>#DIV/0!</v>
      </c>
      <c r="P18" s="11"/>
      <c r="Q18" s="19"/>
      <c r="R18" s="11"/>
      <c r="S18" s="19"/>
    </row>
    <row r="19" spans="2:19" x14ac:dyDescent="0.45">
      <c r="B19" s="21"/>
      <c r="C19" s="7">
        <f t="shared" si="5"/>
        <v>0.66666666666666663</v>
      </c>
      <c r="D19" s="8">
        <v>0.70833333333333337</v>
      </c>
      <c r="E19" s="8"/>
      <c r="F19" s="9"/>
      <c r="G19" s="9"/>
      <c r="H19" s="9"/>
      <c r="I19" s="18" t="e">
        <f t="shared" si="7"/>
        <v>#DIV/0!</v>
      </c>
      <c r="J19" s="10">
        <v>30</v>
      </c>
      <c r="K19" s="11">
        <f t="shared" si="2"/>
        <v>0</v>
      </c>
      <c r="L19" s="11"/>
      <c r="M19" s="11">
        <f t="shared" si="9"/>
        <v>0</v>
      </c>
      <c r="N19" s="11">
        <f t="shared" si="3"/>
        <v>0</v>
      </c>
      <c r="O19" s="11" t="e">
        <f t="shared" si="4"/>
        <v>#DIV/0!</v>
      </c>
      <c r="P19" s="11"/>
      <c r="Q19" s="19"/>
      <c r="R19" s="11"/>
      <c r="S19" s="19"/>
    </row>
    <row r="20" spans="2:19" x14ac:dyDescent="0.45">
      <c r="B20" s="21"/>
      <c r="C20" s="7">
        <f t="shared" si="5"/>
        <v>0.70833333333333337</v>
      </c>
      <c r="D20" s="8">
        <v>0.75</v>
      </c>
      <c r="E20" s="8"/>
      <c r="F20" s="9"/>
      <c r="G20" s="9"/>
      <c r="H20" s="9"/>
      <c r="I20" s="18" t="e">
        <f t="shared" si="7"/>
        <v>#DIV/0!</v>
      </c>
      <c r="J20" s="10">
        <v>30</v>
      </c>
      <c r="K20" s="11">
        <f t="shared" si="2"/>
        <v>0</v>
      </c>
      <c r="L20" s="11"/>
      <c r="M20" s="11">
        <f t="shared" si="9"/>
        <v>0</v>
      </c>
      <c r="N20" s="11">
        <f t="shared" si="3"/>
        <v>0</v>
      </c>
      <c r="O20" s="11" t="e">
        <f t="shared" si="4"/>
        <v>#DIV/0!</v>
      </c>
      <c r="P20" s="11"/>
      <c r="Q20" s="19"/>
      <c r="R20" s="11"/>
      <c r="S20" s="19"/>
    </row>
    <row r="21" spans="2:19" x14ac:dyDescent="0.45">
      <c r="B21" s="21"/>
      <c r="C21" s="7">
        <f t="shared" si="5"/>
        <v>0.75</v>
      </c>
      <c r="D21" s="8">
        <v>0.79166666666666663</v>
      </c>
      <c r="E21" s="8">
        <v>2.0833333333333332E-2</v>
      </c>
      <c r="F21" s="9">
        <v>150</v>
      </c>
      <c r="G21" s="9">
        <f t="shared" si="6"/>
        <v>300</v>
      </c>
      <c r="H21" s="9">
        <v>50</v>
      </c>
      <c r="I21" s="18">
        <f t="shared" si="7"/>
        <v>0.16666666666666666</v>
      </c>
      <c r="J21" s="10">
        <v>30</v>
      </c>
      <c r="K21" s="11">
        <f t="shared" si="2"/>
        <v>1500</v>
      </c>
      <c r="L21" s="11"/>
      <c r="M21" s="11">
        <f t="shared" si="9"/>
        <v>750</v>
      </c>
      <c r="N21" s="11">
        <f t="shared" si="3"/>
        <v>750</v>
      </c>
      <c r="O21" s="11">
        <f t="shared" si="4"/>
        <v>5</v>
      </c>
      <c r="P21" s="11"/>
      <c r="Q21" s="19"/>
      <c r="R21" s="11"/>
      <c r="S21" s="19"/>
    </row>
    <row r="22" spans="2:19" x14ac:dyDescent="0.45">
      <c r="B22" s="21"/>
      <c r="C22" s="7">
        <f t="shared" si="5"/>
        <v>0.79166666666666663</v>
      </c>
      <c r="D22" s="8">
        <v>0.83333333333333337</v>
      </c>
      <c r="E22" s="8">
        <v>2.0833333333333332E-2</v>
      </c>
      <c r="F22" s="9">
        <v>150</v>
      </c>
      <c r="G22" s="9">
        <f t="shared" si="6"/>
        <v>300</v>
      </c>
      <c r="H22" s="9">
        <v>100</v>
      </c>
      <c r="I22" s="18">
        <f t="shared" si="7"/>
        <v>0.33333333333333331</v>
      </c>
      <c r="J22" s="10">
        <v>30</v>
      </c>
      <c r="K22" s="11">
        <f t="shared" si="2"/>
        <v>3000</v>
      </c>
      <c r="L22" s="11"/>
      <c r="M22" s="11">
        <f t="shared" si="9"/>
        <v>1500</v>
      </c>
      <c r="N22" s="11">
        <f t="shared" si="3"/>
        <v>1500</v>
      </c>
      <c r="O22" s="11">
        <f t="shared" si="4"/>
        <v>10</v>
      </c>
      <c r="P22" s="11"/>
      <c r="Q22" s="19"/>
      <c r="R22" s="11"/>
      <c r="S22" s="19"/>
    </row>
    <row r="23" spans="2:19" x14ac:dyDescent="0.45">
      <c r="B23" s="21"/>
      <c r="C23" s="7">
        <f t="shared" si="5"/>
        <v>0.83333333333333337</v>
      </c>
      <c r="D23" s="8">
        <v>0.875</v>
      </c>
      <c r="E23" s="8">
        <v>2.0833333333333332E-2</v>
      </c>
      <c r="F23" s="9">
        <v>150</v>
      </c>
      <c r="G23" s="9">
        <f t="shared" si="6"/>
        <v>300</v>
      </c>
      <c r="H23" s="9">
        <v>200</v>
      </c>
      <c r="I23" s="18">
        <f t="shared" si="7"/>
        <v>0.66666666666666663</v>
      </c>
      <c r="J23" s="10">
        <v>30</v>
      </c>
      <c r="K23" s="11">
        <f t="shared" si="2"/>
        <v>6000</v>
      </c>
      <c r="L23" s="11"/>
      <c r="M23" s="11">
        <f t="shared" si="9"/>
        <v>3000</v>
      </c>
      <c r="N23" s="11">
        <f t="shared" si="3"/>
        <v>3000</v>
      </c>
      <c r="O23" s="11">
        <f t="shared" si="4"/>
        <v>20</v>
      </c>
      <c r="P23" s="11"/>
      <c r="Q23" s="19"/>
      <c r="R23" s="11"/>
      <c r="S23" s="19"/>
    </row>
    <row r="24" spans="2:19" x14ac:dyDescent="0.45">
      <c r="B24" s="21"/>
      <c r="C24" s="7">
        <f t="shared" si="5"/>
        <v>0.875</v>
      </c>
      <c r="D24" s="8">
        <v>0.91666666666666663</v>
      </c>
      <c r="E24" s="8">
        <v>2.0833333333333332E-2</v>
      </c>
      <c r="F24" s="9">
        <v>150</v>
      </c>
      <c r="G24" s="9">
        <f t="shared" si="6"/>
        <v>300</v>
      </c>
      <c r="H24" s="9">
        <v>300</v>
      </c>
      <c r="I24" s="18">
        <f t="shared" si="7"/>
        <v>1</v>
      </c>
      <c r="J24" s="10">
        <v>30</v>
      </c>
      <c r="K24" s="11">
        <f t="shared" si="2"/>
        <v>9000</v>
      </c>
      <c r="L24" s="11"/>
      <c r="M24" s="11">
        <f t="shared" si="9"/>
        <v>4500</v>
      </c>
      <c r="N24" s="11">
        <f t="shared" si="3"/>
        <v>4500</v>
      </c>
      <c r="O24" s="11">
        <f t="shared" si="4"/>
        <v>30</v>
      </c>
      <c r="P24" s="11"/>
      <c r="Q24" s="19"/>
      <c r="R24" s="11"/>
      <c r="S24" s="19"/>
    </row>
    <row r="25" spans="2:19" x14ac:dyDescent="0.45">
      <c r="B25" s="21"/>
      <c r="C25" s="7">
        <f t="shared" si="5"/>
        <v>0.91666666666666663</v>
      </c>
      <c r="D25" s="8">
        <v>0.95833333333333337</v>
      </c>
      <c r="E25" s="8">
        <v>2.0833333333333332E-2</v>
      </c>
      <c r="F25" s="9">
        <v>150</v>
      </c>
      <c r="G25" s="9">
        <f t="shared" si="6"/>
        <v>300</v>
      </c>
      <c r="H25" s="9">
        <v>100</v>
      </c>
      <c r="I25" s="18">
        <f t="shared" si="7"/>
        <v>0.33333333333333331</v>
      </c>
      <c r="J25" s="10">
        <v>30</v>
      </c>
      <c r="K25" s="11">
        <f t="shared" si="2"/>
        <v>3000</v>
      </c>
      <c r="L25" s="11"/>
      <c r="M25" s="11">
        <f t="shared" si="9"/>
        <v>1500</v>
      </c>
      <c r="N25" s="11">
        <f t="shared" si="3"/>
        <v>1500</v>
      </c>
      <c r="O25" s="11">
        <f t="shared" si="4"/>
        <v>10</v>
      </c>
      <c r="P25" s="11"/>
      <c r="Q25" s="19"/>
      <c r="R25" s="11"/>
      <c r="S25" s="19"/>
    </row>
    <row r="26" spans="2:19" ht="14.65" thickBot="1" x14ac:dyDescent="0.5">
      <c r="B26" s="22"/>
      <c r="C26" s="7">
        <f t="shared" si="5"/>
        <v>0.95833333333333337</v>
      </c>
      <c r="D26" s="8">
        <v>1</v>
      </c>
      <c r="E26" s="8"/>
      <c r="F26" s="9"/>
      <c r="G26" s="9"/>
      <c r="H26" s="9"/>
      <c r="I26" s="18" t="e">
        <f t="shared" si="7"/>
        <v>#DIV/0!</v>
      </c>
      <c r="J26" s="10">
        <v>30</v>
      </c>
      <c r="K26" s="11">
        <f t="shared" si="2"/>
        <v>0</v>
      </c>
      <c r="L26" s="11"/>
      <c r="M26" s="11">
        <f t="shared" si="9"/>
        <v>0</v>
      </c>
      <c r="N26" s="11">
        <f t="shared" si="3"/>
        <v>0</v>
      </c>
      <c r="O26" s="11" t="e">
        <f t="shared" si="4"/>
        <v>#DIV/0!</v>
      </c>
      <c r="P26" s="11"/>
      <c r="Q26" s="19"/>
      <c r="R26" s="11"/>
      <c r="S26" s="19"/>
    </row>
    <row r="27" spans="2:19" x14ac:dyDescent="0.45">
      <c r="B27" s="20" t="s">
        <v>18</v>
      </c>
      <c r="C27" s="7">
        <v>0.29166666666666669</v>
      </c>
      <c r="D27" s="8">
        <v>0.33333333333333331</v>
      </c>
      <c r="E27" s="8"/>
      <c r="F27" s="9"/>
      <c r="G27" s="9"/>
      <c r="H27" s="9"/>
      <c r="I27" s="18" t="e">
        <f t="shared" si="7"/>
        <v>#DIV/0!</v>
      </c>
      <c r="J27" s="10"/>
      <c r="K27" s="11">
        <f>H27*J27</f>
        <v>0</v>
      </c>
      <c r="L27" s="11"/>
      <c r="M27" s="11">
        <f t="shared" si="9"/>
        <v>0</v>
      </c>
      <c r="N27" s="11">
        <f>K27-M27</f>
        <v>0</v>
      </c>
      <c r="O27" s="11" t="e">
        <f t="shared" si="4"/>
        <v>#DIV/0!</v>
      </c>
      <c r="P27" s="11"/>
      <c r="Q27" s="19"/>
      <c r="R27" s="11"/>
      <c r="S27" s="19"/>
    </row>
    <row r="28" spans="2:19" x14ac:dyDescent="0.45">
      <c r="B28" s="21"/>
      <c r="C28" s="7">
        <f>D27</f>
        <v>0.33333333333333331</v>
      </c>
      <c r="D28" s="8">
        <v>0.375</v>
      </c>
      <c r="E28" s="8"/>
      <c r="F28" s="9"/>
      <c r="G28" s="9"/>
      <c r="H28" s="9"/>
      <c r="I28" s="18" t="e">
        <f t="shared" si="7"/>
        <v>#DIV/0!</v>
      </c>
      <c r="J28" s="10"/>
      <c r="K28" s="11">
        <f t="shared" ref="K28:K43" si="10">H28*J28</f>
        <v>0</v>
      </c>
      <c r="L28" s="11"/>
      <c r="M28" s="11">
        <f t="shared" si="9"/>
        <v>0</v>
      </c>
      <c r="N28" s="11">
        <f t="shared" ref="N28:N43" si="11">K28-M28</f>
        <v>0</v>
      </c>
      <c r="O28" s="11" t="e">
        <f t="shared" si="4"/>
        <v>#DIV/0!</v>
      </c>
      <c r="P28" s="11"/>
      <c r="Q28" s="19"/>
      <c r="R28" s="11"/>
      <c r="S28" s="19"/>
    </row>
    <row r="29" spans="2:19" x14ac:dyDescent="0.45">
      <c r="B29" s="21"/>
      <c r="C29" s="7">
        <f t="shared" ref="C29:C43" si="12">D28</f>
        <v>0.375</v>
      </c>
      <c r="D29" s="8">
        <v>0.41666666666666669</v>
      </c>
      <c r="E29" s="8"/>
      <c r="F29" s="9"/>
      <c r="G29" s="9"/>
      <c r="H29" s="9"/>
      <c r="I29" s="18" t="e">
        <f t="shared" si="7"/>
        <v>#DIV/0!</v>
      </c>
      <c r="J29" s="10"/>
      <c r="K29" s="11">
        <f t="shared" si="10"/>
        <v>0</v>
      </c>
      <c r="L29" s="11"/>
      <c r="M29" s="11">
        <f t="shared" si="9"/>
        <v>0</v>
      </c>
      <c r="N29" s="11">
        <f t="shared" si="11"/>
        <v>0</v>
      </c>
      <c r="O29" s="11" t="e">
        <f t="shared" si="4"/>
        <v>#DIV/0!</v>
      </c>
      <c r="P29" s="11"/>
      <c r="Q29" s="19"/>
      <c r="R29" s="11"/>
      <c r="S29" s="19"/>
    </row>
    <row r="30" spans="2:19" x14ac:dyDescent="0.45">
      <c r="B30" s="21"/>
      <c r="C30" s="7">
        <f t="shared" si="12"/>
        <v>0.41666666666666669</v>
      </c>
      <c r="D30" s="8">
        <v>0.45833333333333331</v>
      </c>
      <c r="E30" s="8"/>
      <c r="F30" s="9"/>
      <c r="G30" s="9"/>
      <c r="H30" s="9"/>
      <c r="I30" s="18" t="e">
        <f t="shared" si="7"/>
        <v>#DIV/0!</v>
      </c>
      <c r="J30" s="10"/>
      <c r="K30" s="11">
        <f t="shared" si="10"/>
        <v>0</v>
      </c>
      <c r="L30" s="11"/>
      <c r="M30" s="11">
        <f t="shared" si="9"/>
        <v>0</v>
      </c>
      <c r="N30" s="11">
        <f t="shared" si="11"/>
        <v>0</v>
      </c>
      <c r="O30" s="11" t="e">
        <f t="shared" si="4"/>
        <v>#DIV/0!</v>
      </c>
      <c r="P30" s="11"/>
      <c r="Q30" s="19"/>
      <c r="R30" s="11"/>
      <c r="S30" s="19"/>
    </row>
    <row r="31" spans="2:19" x14ac:dyDescent="0.45">
      <c r="B31" s="21"/>
      <c r="C31" s="7">
        <f t="shared" si="12"/>
        <v>0.45833333333333331</v>
      </c>
      <c r="D31" s="8">
        <v>0.5</v>
      </c>
      <c r="E31" s="8"/>
      <c r="F31" s="9"/>
      <c r="G31" s="9"/>
      <c r="H31" s="9"/>
      <c r="I31" s="18" t="e">
        <f t="shared" si="7"/>
        <v>#DIV/0!</v>
      </c>
      <c r="J31" s="10"/>
      <c r="K31" s="11">
        <f t="shared" si="10"/>
        <v>0</v>
      </c>
      <c r="L31" s="11"/>
      <c r="M31" s="11">
        <f t="shared" si="9"/>
        <v>0</v>
      </c>
      <c r="N31" s="11">
        <f t="shared" si="11"/>
        <v>0</v>
      </c>
      <c r="O31" s="11" t="e">
        <f t="shared" si="4"/>
        <v>#DIV/0!</v>
      </c>
      <c r="P31" s="11"/>
      <c r="Q31" s="19"/>
      <c r="R31" s="11"/>
      <c r="S31" s="19"/>
    </row>
    <row r="32" spans="2:19" x14ac:dyDescent="0.45">
      <c r="B32" s="21"/>
      <c r="C32" s="7">
        <f t="shared" si="12"/>
        <v>0.5</v>
      </c>
      <c r="D32" s="8">
        <v>0.54166666666666663</v>
      </c>
      <c r="E32" s="8"/>
      <c r="F32" s="9"/>
      <c r="G32" s="9"/>
      <c r="H32" s="9"/>
      <c r="I32" s="18" t="e">
        <f t="shared" si="7"/>
        <v>#DIV/0!</v>
      </c>
      <c r="J32" s="10"/>
      <c r="K32" s="11">
        <f t="shared" si="10"/>
        <v>0</v>
      </c>
      <c r="L32" s="11"/>
      <c r="M32" s="11">
        <f t="shared" si="9"/>
        <v>0</v>
      </c>
      <c r="N32" s="11">
        <f t="shared" si="11"/>
        <v>0</v>
      </c>
      <c r="O32" s="11" t="e">
        <f t="shared" si="4"/>
        <v>#DIV/0!</v>
      </c>
      <c r="P32" s="11"/>
      <c r="Q32" s="19"/>
      <c r="R32" s="11"/>
      <c r="S32" s="19"/>
    </row>
    <row r="33" spans="2:19" x14ac:dyDescent="0.45">
      <c r="B33" s="21"/>
      <c r="C33" s="7">
        <f t="shared" si="12"/>
        <v>0.54166666666666663</v>
      </c>
      <c r="D33" s="8">
        <v>0.58333333333333337</v>
      </c>
      <c r="E33" s="8"/>
      <c r="F33" s="9"/>
      <c r="G33" s="9"/>
      <c r="H33" s="9"/>
      <c r="I33" s="18" t="e">
        <f t="shared" si="7"/>
        <v>#DIV/0!</v>
      </c>
      <c r="J33" s="10"/>
      <c r="K33" s="11">
        <f t="shared" si="10"/>
        <v>0</v>
      </c>
      <c r="L33" s="11"/>
      <c r="M33" s="11">
        <f t="shared" si="9"/>
        <v>0</v>
      </c>
      <c r="N33" s="11">
        <f t="shared" si="11"/>
        <v>0</v>
      </c>
      <c r="O33" s="11" t="e">
        <f t="shared" si="4"/>
        <v>#DIV/0!</v>
      </c>
      <c r="P33" s="11"/>
      <c r="Q33" s="19"/>
      <c r="R33" s="11"/>
      <c r="S33" s="19"/>
    </row>
    <row r="34" spans="2:19" x14ac:dyDescent="0.45">
      <c r="B34" s="21"/>
      <c r="C34" s="7">
        <f t="shared" si="12"/>
        <v>0.58333333333333337</v>
      </c>
      <c r="D34" s="8">
        <v>0.625</v>
      </c>
      <c r="E34" s="8"/>
      <c r="F34" s="9"/>
      <c r="G34" s="9"/>
      <c r="H34" s="9"/>
      <c r="I34" s="18" t="e">
        <f t="shared" si="7"/>
        <v>#DIV/0!</v>
      </c>
      <c r="J34" s="10"/>
      <c r="K34" s="11">
        <f t="shared" si="10"/>
        <v>0</v>
      </c>
      <c r="L34" s="11"/>
      <c r="M34" s="11">
        <f t="shared" si="9"/>
        <v>0</v>
      </c>
      <c r="N34" s="11">
        <f t="shared" si="11"/>
        <v>0</v>
      </c>
      <c r="O34" s="11" t="e">
        <f t="shared" si="4"/>
        <v>#DIV/0!</v>
      </c>
      <c r="P34" s="11"/>
      <c r="Q34" s="19"/>
      <c r="R34" s="11"/>
      <c r="S34" s="19"/>
    </row>
    <row r="35" spans="2:19" x14ac:dyDescent="0.45">
      <c r="B35" s="21"/>
      <c r="C35" s="7">
        <f t="shared" si="12"/>
        <v>0.625</v>
      </c>
      <c r="D35" s="8">
        <v>0.66666666666666663</v>
      </c>
      <c r="E35" s="8"/>
      <c r="F35" s="9"/>
      <c r="G35" s="9"/>
      <c r="H35" s="9"/>
      <c r="I35" s="18" t="e">
        <f t="shared" si="7"/>
        <v>#DIV/0!</v>
      </c>
      <c r="J35" s="10"/>
      <c r="K35" s="11">
        <f t="shared" si="10"/>
        <v>0</v>
      </c>
      <c r="L35" s="11"/>
      <c r="M35" s="11">
        <f t="shared" si="9"/>
        <v>0</v>
      </c>
      <c r="N35" s="11">
        <f t="shared" si="11"/>
        <v>0</v>
      </c>
      <c r="O35" s="11" t="e">
        <f t="shared" si="4"/>
        <v>#DIV/0!</v>
      </c>
      <c r="P35" s="11"/>
      <c r="Q35" s="19"/>
      <c r="R35" s="11"/>
      <c r="S35" s="19"/>
    </row>
    <row r="36" spans="2:19" x14ac:dyDescent="0.45">
      <c r="B36" s="21"/>
      <c r="C36" s="7">
        <f t="shared" si="12"/>
        <v>0.66666666666666663</v>
      </c>
      <c r="D36" s="8">
        <v>0.70833333333333337</v>
      </c>
      <c r="E36" s="8"/>
      <c r="F36" s="9"/>
      <c r="G36" s="9"/>
      <c r="H36" s="9"/>
      <c r="I36" s="18" t="e">
        <f t="shared" si="7"/>
        <v>#DIV/0!</v>
      </c>
      <c r="J36" s="10"/>
      <c r="K36" s="11">
        <f t="shared" si="10"/>
        <v>0</v>
      </c>
      <c r="L36" s="11"/>
      <c r="M36" s="11">
        <f t="shared" si="9"/>
        <v>0</v>
      </c>
      <c r="N36" s="11">
        <f t="shared" si="11"/>
        <v>0</v>
      </c>
      <c r="O36" s="11" t="e">
        <f t="shared" si="4"/>
        <v>#DIV/0!</v>
      </c>
      <c r="P36" s="11"/>
      <c r="Q36" s="19"/>
      <c r="R36" s="11"/>
      <c r="S36" s="19"/>
    </row>
    <row r="37" spans="2:19" x14ac:dyDescent="0.45">
      <c r="B37" s="21"/>
      <c r="C37" s="7">
        <f t="shared" si="12"/>
        <v>0.70833333333333337</v>
      </c>
      <c r="D37" s="8">
        <v>0.75</v>
      </c>
      <c r="E37" s="8"/>
      <c r="F37" s="9"/>
      <c r="G37" s="9"/>
      <c r="H37" s="9"/>
      <c r="I37" s="18" t="e">
        <f t="shared" si="7"/>
        <v>#DIV/0!</v>
      </c>
      <c r="J37" s="10"/>
      <c r="K37" s="11">
        <f t="shared" si="10"/>
        <v>0</v>
      </c>
      <c r="L37" s="11"/>
      <c r="M37" s="11">
        <f t="shared" si="9"/>
        <v>0</v>
      </c>
      <c r="N37" s="11">
        <f t="shared" si="11"/>
        <v>0</v>
      </c>
      <c r="O37" s="11" t="e">
        <f t="shared" si="4"/>
        <v>#DIV/0!</v>
      </c>
      <c r="P37" s="11"/>
      <c r="Q37" s="19"/>
      <c r="R37" s="11"/>
      <c r="S37" s="19"/>
    </row>
    <row r="38" spans="2:19" x14ac:dyDescent="0.45">
      <c r="B38" s="21"/>
      <c r="C38" s="7">
        <f t="shared" si="12"/>
        <v>0.75</v>
      </c>
      <c r="D38" s="8">
        <v>0.79166666666666663</v>
      </c>
      <c r="E38" s="8"/>
      <c r="F38" s="9"/>
      <c r="G38" s="9"/>
      <c r="H38" s="9"/>
      <c r="I38" s="18" t="e">
        <f t="shared" si="7"/>
        <v>#DIV/0!</v>
      </c>
      <c r="J38" s="10"/>
      <c r="K38" s="11">
        <f t="shared" si="10"/>
        <v>0</v>
      </c>
      <c r="L38" s="11"/>
      <c r="M38" s="11">
        <f>K38*0.5</f>
        <v>0</v>
      </c>
      <c r="N38" s="11">
        <f t="shared" si="11"/>
        <v>0</v>
      </c>
      <c r="O38" s="11" t="e">
        <f t="shared" si="4"/>
        <v>#DIV/0!</v>
      </c>
      <c r="P38" s="11"/>
      <c r="Q38" s="19"/>
      <c r="R38" s="11"/>
      <c r="S38" s="19"/>
    </row>
    <row r="39" spans="2:19" x14ac:dyDescent="0.45">
      <c r="B39" s="21"/>
      <c r="C39" s="7">
        <f t="shared" si="12"/>
        <v>0.79166666666666663</v>
      </c>
      <c r="D39" s="8">
        <v>0.83333333333333337</v>
      </c>
      <c r="E39" s="8"/>
      <c r="F39" s="9"/>
      <c r="G39" s="9"/>
      <c r="H39" s="9"/>
      <c r="I39" s="18" t="e">
        <f t="shared" si="7"/>
        <v>#DIV/0!</v>
      </c>
      <c r="J39" s="10"/>
      <c r="K39" s="11">
        <f t="shared" si="10"/>
        <v>0</v>
      </c>
      <c r="L39" s="11"/>
      <c r="M39" s="11">
        <f t="shared" si="9"/>
        <v>0</v>
      </c>
      <c r="N39" s="11">
        <f t="shared" si="11"/>
        <v>0</v>
      </c>
      <c r="O39" s="11" t="e">
        <f t="shared" si="4"/>
        <v>#DIV/0!</v>
      </c>
      <c r="P39" s="11"/>
      <c r="Q39" s="19"/>
      <c r="R39" s="11"/>
      <c r="S39" s="19"/>
    </row>
    <row r="40" spans="2:19" x14ac:dyDescent="0.45">
      <c r="B40" s="21"/>
      <c r="C40" s="7">
        <f t="shared" si="12"/>
        <v>0.83333333333333337</v>
      </c>
      <c r="D40" s="8">
        <v>0.875</v>
      </c>
      <c r="E40" s="8"/>
      <c r="F40" s="9"/>
      <c r="G40" s="9"/>
      <c r="H40" s="9"/>
      <c r="I40" s="18" t="e">
        <f t="shared" si="7"/>
        <v>#DIV/0!</v>
      </c>
      <c r="J40" s="10"/>
      <c r="K40" s="11">
        <f t="shared" si="10"/>
        <v>0</v>
      </c>
      <c r="L40" s="11"/>
      <c r="M40" s="11">
        <f t="shared" si="9"/>
        <v>0</v>
      </c>
      <c r="N40" s="11">
        <f t="shared" si="11"/>
        <v>0</v>
      </c>
      <c r="O40" s="11" t="e">
        <f t="shared" si="4"/>
        <v>#DIV/0!</v>
      </c>
      <c r="P40" s="11"/>
      <c r="Q40" s="19"/>
      <c r="R40" s="11"/>
      <c r="S40" s="19"/>
    </row>
    <row r="41" spans="2:19" x14ac:dyDescent="0.45">
      <c r="B41" s="21"/>
      <c r="C41" s="7">
        <f t="shared" si="12"/>
        <v>0.875</v>
      </c>
      <c r="D41" s="8">
        <v>0.91666666666666663</v>
      </c>
      <c r="E41" s="8"/>
      <c r="F41" s="9"/>
      <c r="G41" s="9"/>
      <c r="H41" s="9"/>
      <c r="I41" s="18" t="e">
        <f t="shared" si="7"/>
        <v>#DIV/0!</v>
      </c>
      <c r="J41" s="10"/>
      <c r="K41" s="11">
        <f t="shared" si="10"/>
        <v>0</v>
      </c>
      <c r="L41" s="11"/>
      <c r="M41" s="11">
        <f t="shared" si="9"/>
        <v>0</v>
      </c>
      <c r="N41" s="11">
        <f t="shared" si="11"/>
        <v>0</v>
      </c>
      <c r="O41" s="11" t="e">
        <f t="shared" si="4"/>
        <v>#DIV/0!</v>
      </c>
      <c r="P41" s="11"/>
      <c r="Q41" s="19"/>
      <c r="R41" s="11"/>
      <c r="S41" s="19"/>
    </row>
    <row r="42" spans="2:19" x14ac:dyDescent="0.45">
      <c r="B42" s="21"/>
      <c r="C42" s="7">
        <f t="shared" si="12"/>
        <v>0.91666666666666663</v>
      </c>
      <c r="D42" s="8">
        <v>0.95833333333333337</v>
      </c>
      <c r="E42" s="8"/>
      <c r="F42" s="9"/>
      <c r="G42" s="9"/>
      <c r="H42" s="9"/>
      <c r="I42" s="18" t="e">
        <f t="shared" si="7"/>
        <v>#DIV/0!</v>
      </c>
      <c r="J42" s="10"/>
      <c r="K42" s="11">
        <f t="shared" si="10"/>
        <v>0</v>
      </c>
      <c r="L42" s="11"/>
      <c r="M42" s="11">
        <f t="shared" si="9"/>
        <v>0</v>
      </c>
      <c r="N42" s="11">
        <f t="shared" si="11"/>
        <v>0</v>
      </c>
      <c r="O42" s="11" t="e">
        <f t="shared" si="4"/>
        <v>#DIV/0!</v>
      </c>
      <c r="P42" s="11"/>
      <c r="Q42" s="19"/>
      <c r="R42" s="11"/>
      <c r="S42" s="19"/>
    </row>
    <row r="43" spans="2:19" ht="14.65" thickBot="1" x14ac:dyDescent="0.5">
      <c r="B43" s="22"/>
      <c r="C43" s="7">
        <f t="shared" si="12"/>
        <v>0.95833333333333337</v>
      </c>
      <c r="D43" s="8">
        <v>1</v>
      </c>
      <c r="E43" s="8"/>
      <c r="F43" s="9"/>
      <c r="G43" s="9"/>
      <c r="H43" s="9"/>
      <c r="I43" s="18" t="e">
        <f t="shared" si="7"/>
        <v>#DIV/0!</v>
      </c>
      <c r="J43" s="10"/>
      <c r="K43" s="11">
        <f t="shared" si="10"/>
        <v>0</v>
      </c>
      <c r="L43" s="11"/>
      <c r="M43" s="11">
        <f t="shared" si="9"/>
        <v>0</v>
      </c>
      <c r="N43" s="11">
        <f t="shared" si="11"/>
        <v>0</v>
      </c>
      <c r="O43" s="11" t="e">
        <f t="shared" si="4"/>
        <v>#DIV/0!</v>
      </c>
      <c r="P43" s="11"/>
      <c r="Q43" s="19"/>
      <c r="R43" s="11"/>
      <c r="S43" s="19"/>
    </row>
    <row r="44" spans="2:19" x14ac:dyDescent="0.45">
      <c r="J44" s="13"/>
      <c r="K44" s="13"/>
      <c r="L44" s="13"/>
      <c r="M44" s="13"/>
      <c r="N44" s="13"/>
      <c r="O44" s="13"/>
      <c r="P44" s="13"/>
      <c r="Q44" s="14"/>
      <c r="R44" s="13"/>
      <c r="S44" s="14"/>
    </row>
    <row r="45" spans="2:19" x14ac:dyDescent="0.45">
      <c r="J45" s="13"/>
      <c r="K45" s="13"/>
      <c r="L45" s="13"/>
      <c r="M45" s="13"/>
      <c r="N45" s="13"/>
      <c r="O45" s="13"/>
      <c r="P45" s="13"/>
      <c r="Q45" s="14"/>
      <c r="R45" s="13"/>
      <c r="S45" s="14"/>
    </row>
    <row r="46" spans="2:19" x14ac:dyDescent="0.45">
      <c r="J46" s="13"/>
      <c r="K46" s="13"/>
      <c r="L46" s="13"/>
      <c r="M46" s="13"/>
      <c r="N46" s="13"/>
      <c r="O46" s="13"/>
      <c r="P46" s="13"/>
      <c r="Q46" s="14"/>
      <c r="R46" s="13"/>
      <c r="S46" s="14"/>
    </row>
    <row r="47" spans="2:19" x14ac:dyDescent="0.45">
      <c r="J47" s="13"/>
      <c r="K47" s="13"/>
      <c r="L47" s="13"/>
      <c r="M47" s="13"/>
      <c r="N47" s="13"/>
      <c r="O47" s="13"/>
      <c r="P47" s="13"/>
      <c r="Q47" s="14"/>
      <c r="R47" s="13"/>
      <c r="S47" s="14"/>
    </row>
    <row r="48" spans="2:19" x14ac:dyDescent="0.45">
      <c r="J48" s="13"/>
      <c r="K48" s="13"/>
      <c r="L48" s="13"/>
      <c r="M48" s="13"/>
      <c r="N48" s="13"/>
      <c r="O48" s="13"/>
      <c r="P48" s="13"/>
      <c r="Q48" s="14"/>
      <c r="R48" s="13"/>
      <c r="S48" s="14"/>
    </row>
    <row r="49" spans="10:19" x14ac:dyDescent="0.45">
      <c r="J49" s="13"/>
      <c r="K49" s="13"/>
      <c r="L49" s="13"/>
      <c r="M49" s="13"/>
      <c r="N49" s="13"/>
      <c r="O49" s="13"/>
      <c r="P49" s="13"/>
      <c r="Q49" s="14"/>
      <c r="R49" s="13"/>
      <c r="S49" s="14"/>
    </row>
    <row r="50" spans="10:19" x14ac:dyDescent="0.45">
      <c r="J50" s="13"/>
      <c r="K50" s="13"/>
      <c r="L50" s="13"/>
      <c r="M50" s="13"/>
      <c r="N50" s="13"/>
      <c r="O50" s="13"/>
      <c r="P50" s="13"/>
      <c r="Q50" s="14"/>
      <c r="R50" s="13"/>
      <c r="S50" s="14"/>
    </row>
    <row r="51" spans="10:19" x14ac:dyDescent="0.45">
      <c r="J51" s="13"/>
      <c r="K51" s="13"/>
      <c r="L51" s="13"/>
      <c r="M51" s="13"/>
      <c r="N51" s="13"/>
      <c r="O51" s="13"/>
      <c r="P51" s="13"/>
      <c r="Q51" s="14"/>
      <c r="R51" s="13"/>
      <c r="S51" s="14"/>
    </row>
    <row r="52" spans="10:19" x14ac:dyDescent="0.45">
      <c r="J52" s="13"/>
      <c r="K52" s="13"/>
      <c r="L52" s="13"/>
      <c r="M52" s="13"/>
      <c r="N52" s="13"/>
      <c r="O52" s="13"/>
      <c r="P52" s="13"/>
      <c r="Q52" s="14"/>
      <c r="R52" s="13"/>
      <c r="S52" s="14"/>
    </row>
    <row r="53" spans="10:19" x14ac:dyDescent="0.45">
      <c r="J53" s="13"/>
      <c r="K53" s="13"/>
      <c r="L53" s="13"/>
      <c r="M53" s="13"/>
      <c r="N53" s="13"/>
      <c r="O53" s="13"/>
      <c r="P53" s="13"/>
      <c r="Q53" s="14"/>
      <c r="R53" s="13"/>
      <c r="S53" s="14"/>
    </row>
    <row r="54" spans="10:19" x14ac:dyDescent="0.45">
      <c r="J54" s="13"/>
      <c r="K54" s="13"/>
      <c r="L54" s="13"/>
      <c r="M54" s="13"/>
      <c r="N54" s="13"/>
      <c r="O54" s="13"/>
      <c r="P54" s="13"/>
      <c r="Q54" s="14"/>
      <c r="R54" s="13"/>
      <c r="S54" s="14"/>
    </row>
    <row r="55" spans="10:19" x14ac:dyDescent="0.45">
      <c r="J55" s="13"/>
      <c r="K55" s="13"/>
      <c r="L55" s="13"/>
      <c r="M55" s="13"/>
      <c r="N55" s="13"/>
      <c r="O55" s="13"/>
      <c r="P55" s="13"/>
      <c r="Q55" s="14"/>
      <c r="R55" s="13"/>
      <c r="S55" s="14"/>
    </row>
    <row r="56" spans="10:19" x14ac:dyDescent="0.45">
      <c r="J56" s="13"/>
      <c r="K56" s="13"/>
      <c r="L56" s="13"/>
      <c r="M56" s="13"/>
      <c r="N56" s="13"/>
      <c r="O56" s="13"/>
      <c r="P56" s="13"/>
      <c r="Q56" s="14"/>
      <c r="R56" s="13"/>
      <c r="S56" s="14"/>
    </row>
    <row r="57" spans="10:19" x14ac:dyDescent="0.45">
      <c r="J57" s="13"/>
      <c r="K57" s="13"/>
      <c r="L57" s="13"/>
      <c r="M57" s="13"/>
      <c r="N57" s="13"/>
      <c r="O57" s="13"/>
      <c r="P57" s="13"/>
      <c r="Q57" s="14"/>
      <c r="R57" s="13"/>
      <c r="S57" s="14"/>
    </row>
    <row r="58" spans="10:19" x14ac:dyDescent="0.45">
      <c r="J58" s="13"/>
      <c r="K58" s="13"/>
      <c r="L58" s="13"/>
      <c r="M58" s="13"/>
      <c r="N58" s="13"/>
      <c r="O58" s="13"/>
      <c r="P58" s="13"/>
      <c r="Q58" s="14"/>
      <c r="R58" s="13"/>
      <c r="S58" s="14"/>
    </row>
    <row r="59" spans="10:19" x14ac:dyDescent="0.45">
      <c r="J59" s="13"/>
      <c r="K59" s="13"/>
      <c r="L59" s="13"/>
      <c r="M59" s="13"/>
      <c r="N59" s="13"/>
      <c r="O59" s="13"/>
      <c r="P59" s="13"/>
      <c r="Q59" s="14"/>
      <c r="R59" s="13"/>
      <c r="S59" s="14"/>
    </row>
    <row r="60" spans="10:19" x14ac:dyDescent="0.45">
      <c r="J60" s="13"/>
      <c r="K60" s="13"/>
      <c r="L60" s="13"/>
      <c r="M60" s="13"/>
      <c r="N60" s="13"/>
      <c r="O60" s="13"/>
      <c r="P60" s="13"/>
      <c r="Q60" s="14"/>
      <c r="R60" s="13"/>
      <c r="S60" s="14"/>
    </row>
    <row r="61" spans="10:19" x14ac:dyDescent="0.45">
      <c r="J61" s="13"/>
      <c r="K61" s="13"/>
      <c r="L61" s="13"/>
      <c r="M61" s="13"/>
      <c r="N61" s="13"/>
      <c r="O61" s="13"/>
      <c r="P61" s="13"/>
      <c r="Q61" s="14"/>
      <c r="R61" s="13"/>
      <c r="S61" s="14"/>
    </row>
    <row r="62" spans="10:19" x14ac:dyDescent="0.45">
      <c r="J62" s="13"/>
      <c r="K62" s="13"/>
      <c r="L62" s="13"/>
      <c r="M62" s="13"/>
      <c r="N62" s="13"/>
      <c r="O62" s="13"/>
      <c r="P62" s="13"/>
      <c r="Q62" s="14"/>
      <c r="R62" s="13"/>
      <c r="S62" s="14"/>
    </row>
    <row r="63" spans="10:19" x14ac:dyDescent="0.45">
      <c r="J63" s="13"/>
      <c r="K63" s="13"/>
      <c r="L63" s="13"/>
      <c r="M63" s="13"/>
      <c r="N63" s="13"/>
      <c r="O63" s="13"/>
      <c r="P63" s="13"/>
      <c r="Q63" s="14"/>
      <c r="R63" s="13"/>
      <c r="S63" s="14"/>
    </row>
    <row r="64" spans="10:19" x14ac:dyDescent="0.45">
      <c r="J64" s="13"/>
      <c r="K64" s="13"/>
      <c r="L64" s="13"/>
      <c r="M64" s="13"/>
      <c r="N64" s="13"/>
      <c r="O64" s="13"/>
      <c r="P64" s="13"/>
      <c r="Q64" s="14"/>
      <c r="R64" s="13"/>
      <c r="S64" s="14"/>
    </row>
    <row r="65" spans="10:19" x14ac:dyDescent="0.45">
      <c r="J65" s="13"/>
      <c r="K65" s="13"/>
      <c r="L65" s="13"/>
      <c r="M65" s="13"/>
      <c r="N65" s="13"/>
      <c r="O65" s="13"/>
      <c r="P65" s="13"/>
      <c r="Q65" s="14"/>
      <c r="R65" s="13"/>
      <c r="S65" s="14"/>
    </row>
    <row r="66" spans="10:19" x14ac:dyDescent="0.45">
      <c r="J66" s="13"/>
      <c r="K66" s="13"/>
      <c r="L66" s="13"/>
      <c r="M66" s="13"/>
      <c r="N66" s="13"/>
      <c r="O66" s="13"/>
      <c r="P66" s="13"/>
      <c r="Q66" s="14"/>
      <c r="R66" s="13"/>
      <c r="S66" s="14"/>
    </row>
    <row r="67" spans="10:19" x14ac:dyDescent="0.45">
      <c r="J67" s="13"/>
      <c r="K67" s="13"/>
      <c r="L67" s="13"/>
      <c r="M67" s="13"/>
      <c r="N67" s="13"/>
      <c r="O67" s="13"/>
      <c r="P67" s="13"/>
      <c r="Q67" s="14"/>
      <c r="R67" s="13"/>
      <c r="S67" s="14"/>
    </row>
    <row r="68" spans="10:19" x14ac:dyDescent="0.45">
      <c r="J68" s="13"/>
      <c r="K68" s="13"/>
      <c r="L68" s="13"/>
      <c r="M68" s="13"/>
      <c r="N68" s="13"/>
      <c r="O68" s="13"/>
      <c r="P68" s="13"/>
      <c r="Q68" s="14"/>
      <c r="R68" s="13"/>
      <c r="S68" s="14"/>
    </row>
    <row r="69" spans="10:19" x14ac:dyDescent="0.45">
      <c r="J69" s="13"/>
      <c r="K69" s="13"/>
      <c r="L69" s="13"/>
      <c r="M69" s="13"/>
      <c r="N69" s="13"/>
      <c r="O69" s="13"/>
      <c r="P69" s="13"/>
      <c r="Q69" s="14"/>
      <c r="R69" s="13"/>
      <c r="S69" s="14"/>
    </row>
    <row r="70" spans="10:19" x14ac:dyDescent="0.45">
      <c r="J70" s="13"/>
      <c r="K70" s="13"/>
      <c r="L70" s="13"/>
      <c r="M70" s="13"/>
      <c r="N70" s="13"/>
      <c r="O70" s="13"/>
      <c r="P70" s="13"/>
      <c r="Q70" s="14"/>
      <c r="R70" s="13"/>
      <c r="S70" s="14"/>
    </row>
    <row r="71" spans="10:19" x14ac:dyDescent="0.45">
      <c r="J71" s="13"/>
      <c r="K71" s="13"/>
      <c r="L71" s="13"/>
      <c r="M71" s="13"/>
      <c r="N71" s="13"/>
      <c r="O71" s="13"/>
      <c r="P71" s="13"/>
      <c r="Q71" s="14"/>
      <c r="R71" s="13"/>
      <c r="S71" s="14"/>
    </row>
    <row r="72" spans="10:19" x14ac:dyDescent="0.45">
      <c r="J72" s="13"/>
      <c r="K72" s="13"/>
      <c r="L72" s="13"/>
      <c r="M72" s="13"/>
      <c r="N72" s="13"/>
      <c r="O72" s="13"/>
      <c r="P72" s="13"/>
      <c r="Q72" s="14"/>
      <c r="R72" s="13"/>
      <c r="S72" s="14"/>
    </row>
    <row r="73" spans="10:19" x14ac:dyDescent="0.45">
      <c r="J73" s="13"/>
      <c r="K73" s="13"/>
      <c r="L73" s="13"/>
      <c r="M73" s="13"/>
      <c r="N73" s="13"/>
      <c r="O73" s="13"/>
      <c r="P73" s="13"/>
      <c r="Q73" s="14"/>
      <c r="R73" s="13"/>
      <c r="S73" s="14"/>
    </row>
    <row r="74" spans="10:19" x14ac:dyDescent="0.45">
      <c r="J74" s="13"/>
      <c r="K74" s="13"/>
      <c r="L74" s="13"/>
      <c r="M74" s="13"/>
      <c r="N74" s="13"/>
      <c r="O74" s="13"/>
      <c r="P74" s="13"/>
      <c r="Q74" s="14"/>
      <c r="R74" s="13"/>
      <c r="S74" s="14"/>
    </row>
    <row r="75" spans="10:19" x14ac:dyDescent="0.45">
      <c r="J75" s="13"/>
      <c r="K75" s="13"/>
      <c r="L75" s="13"/>
      <c r="M75" s="13"/>
      <c r="N75" s="13"/>
      <c r="O75" s="13"/>
      <c r="P75" s="13"/>
      <c r="Q75" s="14"/>
      <c r="R75" s="13"/>
      <c r="S75" s="14"/>
    </row>
    <row r="76" spans="10:19" x14ac:dyDescent="0.45">
      <c r="J76" s="13"/>
      <c r="K76" s="13"/>
      <c r="L76" s="13"/>
      <c r="M76" s="13"/>
      <c r="N76" s="13"/>
      <c r="O76" s="13"/>
      <c r="P76" s="13"/>
      <c r="Q76" s="14"/>
      <c r="R76" s="13"/>
      <c r="S76" s="14"/>
    </row>
    <row r="77" spans="10:19" x14ac:dyDescent="0.45">
      <c r="J77" s="13"/>
      <c r="K77" s="13"/>
      <c r="L77" s="13"/>
      <c r="M77" s="13"/>
      <c r="N77" s="13"/>
      <c r="O77" s="13"/>
      <c r="P77" s="13"/>
      <c r="Q77" s="14"/>
      <c r="R77" s="13"/>
      <c r="S77" s="14"/>
    </row>
    <row r="78" spans="10:19" x14ac:dyDescent="0.45">
      <c r="J78" s="13"/>
      <c r="K78" s="13"/>
      <c r="L78" s="13"/>
      <c r="M78" s="13"/>
      <c r="N78" s="13"/>
      <c r="O78" s="13"/>
      <c r="P78" s="13"/>
      <c r="Q78" s="14"/>
      <c r="R78" s="13"/>
      <c r="S78" s="14"/>
    </row>
    <row r="79" spans="10:19" x14ac:dyDescent="0.45">
      <c r="J79" s="13"/>
      <c r="K79" s="13"/>
      <c r="L79" s="13"/>
      <c r="M79" s="13"/>
      <c r="N79" s="13"/>
      <c r="O79" s="13"/>
      <c r="P79" s="13"/>
      <c r="Q79" s="14"/>
      <c r="R79" s="13"/>
      <c r="S79" s="14"/>
    </row>
    <row r="80" spans="10:19" x14ac:dyDescent="0.45">
      <c r="J80" s="14"/>
      <c r="K80" s="14"/>
      <c r="L80" s="14"/>
      <c r="M80" s="14"/>
      <c r="N80" s="14"/>
      <c r="O80" s="14"/>
      <c r="P80" s="14"/>
      <c r="Q80" s="14"/>
      <c r="R80" s="14"/>
      <c r="S80" s="14"/>
    </row>
  </sheetData>
  <mergeCells count="7">
    <mergeCell ref="R14:R17"/>
    <mergeCell ref="S14:S17"/>
    <mergeCell ref="B27:B43"/>
    <mergeCell ref="C8:D8"/>
    <mergeCell ref="B10:B26"/>
    <mergeCell ref="P14:P17"/>
    <mergeCell ref="Q14:Q17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shapeId="1025" r:id="rId3">
          <objectPr defaultSize="0" autoPict="0" r:id="rId4">
            <anchor moveWithCells="1">
              <from>
                <xdr:col>1</xdr:col>
                <xdr:colOff>395288</xdr:colOff>
                <xdr:row>1</xdr:row>
                <xdr:rowOff>171450</xdr:rowOff>
              </from>
              <to>
                <xdr:col>3</xdr:col>
                <xdr:colOff>785813</xdr:colOff>
                <xdr:row>4</xdr:row>
                <xdr:rowOff>176213</xdr:rowOff>
              </to>
            </anchor>
          </objectPr>
        </oleObject>
      </mc:Choice>
      <mc:Fallback>
        <oleObject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MONTEIRO</dc:creator>
  <cp:lastModifiedBy>PABLO MONTEIRO</cp:lastModifiedBy>
  <dcterms:created xsi:type="dcterms:W3CDTF">2020-01-02T13:00:54Z</dcterms:created>
  <dcterms:modified xsi:type="dcterms:W3CDTF">2020-01-06T11:33:35Z</dcterms:modified>
</cp:coreProperties>
</file>